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0" yWindow="60" windowWidth="6825" windowHeight="8550" tabRatio="686" activeTab="1"/>
  </bookViews>
  <sheets>
    <sheet name="최종추정예산 3차)" sheetId="1" r:id="rId1"/>
    <sheet name="최종추정예산 3차) (2)" sheetId="2" r:id="rId2"/>
  </sheets>
  <definedNames>
    <definedName name="_xlnm.Print_Titles" localSheetId="0">'최종추정예산 3차)'!$3:$4</definedName>
    <definedName name="_xlnm.Print_Titles" localSheetId="1">'최종추정예산 3차) (2)'!$3:$4</definedName>
  </definedNames>
  <calcPr fullCalcOnLoad="1"/>
</workbook>
</file>

<file path=xl/sharedStrings.xml><?xml version="1.0" encoding="utf-8"?>
<sst xmlns="http://schemas.openxmlformats.org/spreadsheetml/2006/main" count="596" uniqueCount="160">
  <si>
    <t>월</t>
  </si>
  <si>
    <t>일</t>
  </si>
  <si>
    <t>업   체</t>
  </si>
  <si>
    <t>적         요</t>
  </si>
  <si>
    <t>수   입</t>
  </si>
  <si>
    <t>지   출</t>
  </si>
  <si>
    <t>잔   액</t>
  </si>
  <si>
    <t>비고</t>
  </si>
  <si>
    <t>有</t>
  </si>
  <si>
    <t>無</t>
  </si>
  <si>
    <t>합                   계</t>
  </si>
  <si>
    <t>울산명성교회 교육관 신축공사</t>
  </si>
  <si>
    <t>사용내역서</t>
  </si>
  <si>
    <t>석공사</t>
  </si>
  <si>
    <t>목공사</t>
  </si>
  <si>
    <t>창호금속공사</t>
  </si>
  <si>
    <t>옥상조형물공사</t>
  </si>
  <si>
    <t>도장공사</t>
  </si>
  <si>
    <t>천정공사</t>
  </si>
  <si>
    <t>수장공사</t>
  </si>
  <si>
    <t>설비공사</t>
  </si>
  <si>
    <t>전기공사</t>
  </si>
  <si>
    <t>냉난방공사</t>
  </si>
  <si>
    <t>유리공사</t>
  </si>
  <si>
    <t>타일공사</t>
  </si>
  <si>
    <t>타일자재</t>
  </si>
  <si>
    <t>미장공사</t>
  </si>
  <si>
    <t>레미콘타설(경사로버림)</t>
  </si>
  <si>
    <t>사다리차(자재운반)</t>
  </si>
  <si>
    <t>행운인력</t>
  </si>
  <si>
    <t>지불여부</t>
  </si>
  <si>
    <t>김장로님소개</t>
  </si>
  <si>
    <t>울산지게차</t>
  </si>
  <si>
    <t>폐기물처리(1대)</t>
  </si>
  <si>
    <t>유리설치</t>
  </si>
  <si>
    <t>오티스</t>
  </si>
  <si>
    <t>엘리베이터공사대금</t>
  </si>
  <si>
    <t>분뇨처리비(간이화장실)</t>
  </si>
  <si>
    <t>동해정화</t>
  </si>
  <si>
    <t>평산직원</t>
  </si>
  <si>
    <t>직원급여(3명)</t>
  </si>
  <si>
    <t>11월</t>
  </si>
  <si>
    <t>포스톤</t>
  </si>
  <si>
    <t>장화목공</t>
  </si>
  <si>
    <t>금아창호</t>
  </si>
  <si>
    <t>이창기업</t>
  </si>
  <si>
    <t>테라코</t>
  </si>
  <si>
    <t>명보개발</t>
  </si>
  <si>
    <t>대양산업</t>
  </si>
  <si>
    <t>범성기업</t>
  </si>
  <si>
    <t>승아전력</t>
  </si>
  <si>
    <t>삼우enc</t>
  </si>
  <si>
    <t>예상</t>
  </si>
  <si>
    <t>설계비</t>
  </si>
  <si>
    <t>엘리베이터</t>
  </si>
  <si>
    <t>비전센터 전기요금</t>
  </si>
  <si>
    <t>별도</t>
  </si>
  <si>
    <t>평산건설 전기요금</t>
  </si>
  <si>
    <t>제일방염</t>
  </si>
  <si>
    <t>방염인허가비</t>
  </si>
  <si>
    <t>민원</t>
  </si>
  <si>
    <t>중기사용료</t>
  </si>
  <si>
    <t>임휘열</t>
  </si>
  <si>
    <t>용역비</t>
  </si>
  <si>
    <t>폐기물처리비</t>
  </si>
  <si>
    <t>포크레인장비</t>
  </si>
  <si>
    <t>풋살경기장</t>
  </si>
  <si>
    <t>지하주차장배수판</t>
  </si>
  <si>
    <t>감리비</t>
  </si>
  <si>
    <t>포크레인</t>
  </si>
  <si>
    <t>경계석</t>
  </si>
  <si>
    <t xml:space="preserve"> </t>
  </si>
  <si>
    <t>비젼센타 전기요금</t>
  </si>
  <si>
    <t>평산건설전기요금</t>
  </si>
  <si>
    <t>전기대행료</t>
  </si>
  <si>
    <t>신성일렉스</t>
  </si>
  <si>
    <t xml:space="preserve">   </t>
  </si>
  <si>
    <t>미장인건비</t>
  </si>
  <si>
    <t>장비임대</t>
  </si>
  <si>
    <t>실리콘작업</t>
  </si>
  <si>
    <t>마샤토</t>
  </si>
  <si>
    <t>직영식사</t>
  </si>
  <si>
    <t>크레인사용료</t>
  </si>
  <si>
    <t>시멘트사용료</t>
  </si>
  <si>
    <t>모래사용료</t>
  </si>
  <si>
    <t>평산직원인건비</t>
  </si>
  <si>
    <t>레미콘</t>
  </si>
  <si>
    <t>준공청소</t>
  </si>
  <si>
    <t>폐기물</t>
  </si>
  <si>
    <t>바닥미장미용</t>
  </si>
  <si>
    <t>예비비</t>
  </si>
  <si>
    <t>미지급금</t>
  </si>
  <si>
    <t>확정</t>
  </si>
  <si>
    <t>0</t>
  </si>
  <si>
    <t>0</t>
  </si>
  <si>
    <t>소       계(B)</t>
  </si>
  <si>
    <t>김철수 장로님</t>
  </si>
  <si>
    <t xml:space="preserve">대성레미콘 </t>
  </si>
  <si>
    <t>부산철물</t>
  </si>
  <si>
    <t>소모품</t>
  </si>
  <si>
    <t>한라레미콘</t>
  </si>
  <si>
    <t>경계석 타설</t>
  </si>
  <si>
    <t>폄프카</t>
  </si>
  <si>
    <t>평산미지급금</t>
  </si>
  <si>
    <t>비전센터욕실천정</t>
  </si>
  <si>
    <t>폐기물 처리비용</t>
  </si>
  <si>
    <t>청송환경</t>
  </si>
  <si>
    <t>평산 미지급분</t>
  </si>
  <si>
    <t>평산미지급분</t>
  </si>
  <si>
    <t>전기안전사용대용료</t>
  </si>
  <si>
    <t>신성일렑스</t>
  </si>
  <si>
    <t>친모래 대금</t>
  </si>
  <si>
    <t>풍산기업</t>
  </si>
  <si>
    <t>번덕자재</t>
  </si>
  <si>
    <t>락카방염페인트</t>
  </si>
  <si>
    <t>위더스상사</t>
  </si>
  <si>
    <t>대성</t>
  </si>
  <si>
    <t>스키로다 장비비</t>
  </si>
  <si>
    <t>대명중기산업</t>
  </si>
  <si>
    <t>직영인부</t>
  </si>
  <si>
    <t>김철수 장로님</t>
  </si>
  <si>
    <t>포크레인장비0.5일</t>
  </si>
  <si>
    <t>평화중기</t>
  </si>
  <si>
    <t>유일건설중기</t>
  </si>
  <si>
    <t>직영인부식대</t>
  </si>
  <si>
    <t>모녀식당</t>
  </si>
  <si>
    <t>중기비</t>
  </si>
  <si>
    <t>펌프카사용료(옥상등)</t>
  </si>
  <si>
    <t>장원중기</t>
  </si>
  <si>
    <t>대구</t>
  </si>
  <si>
    <t>대영</t>
  </si>
  <si>
    <t xml:space="preserve">대성레미콘 </t>
  </si>
  <si>
    <t>부산철물</t>
  </si>
  <si>
    <t>소모품</t>
  </si>
  <si>
    <t>한라레미콘</t>
  </si>
  <si>
    <t>경계석 타설</t>
  </si>
  <si>
    <t>폄프카</t>
  </si>
  <si>
    <t>비전센터욕실천정</t>
  </si>
  <si>
    <t>폐기물 처리비용</t>
  </si>
  <si>
    <t>청송환경</t>
  </si>
  <si>
    <t>평산 미지급분</t>
  </si>
  <si>
    <t>포크레인장비0.5일</t>
  </si>
  <si>
    <t>평화중기</t>
  </si>
  <si>
    <t>최소장 추가 월급포함</t>
  </si>
  <si>
    <t>최소장 추가 월급포함</t>
  </si>
  <si>
    <t>동천건설기계</t>
  </si>
  <si>
    <t>마사구입</t>
  </si>
  <si>
    <t>광독기업</t>
  </si>
  <si>
    <t>벽면미장(주변 민원)</t>
  </si>
  <si>
    <t>모래구입비</t>
  </si>
  <si>
    <t>인건비</t>
  </si>
  <si>
    <t>장로님</t>
  </si>
  <si>
    <t>조경공사</t>
  </si>
  <si>
    <t>미포조경농원</t>
  </si>
  <si>
    <t>벽지공사</t>
  </si>
  <si>
    <t>목양실</t>
  </si>
  <si>
    <t xml:space="preserve">외부 차량 </t>
  </si>
  <si>
    <t>목수인건비</t>
  </si>
  <si>
    <t>가구운반</t>
  </si>
  <si>
    <t>직영노임</t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</si>
</sst>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#,##0_);\(&quot; &quot;#,##0\)"/>
    <numFmt numFmtId="177" formatCode="&quot; &quot;#,##0_);[Red]\(&quot; &quot;#,##0\)"/>
    <numFmt numFmtId="178" formatCode="&quot; &quot;#,##0.00_);\(&quot; &quot;#,##0.00\)"/>
    <numFmt numFmtId="179" formatCode="&quot; &quot;#,##0.00_);[Red]\(&quot; &quot;#,##0.00\)"/>
    <numFmt numFmtId="180" formatCode="_(&quot; &quot;* #,##0_);_(&quot; &quot;* \(#,##0\);_(&quot; &quot;* &quot;-&quot;_);_(@_)"/>
    <numFmt numFmtId="181" formatCode="_(* #,##0_);_(* \(#,##0\);_(* &quot;-&quot;_);_(@_)"/>
    <numFmt numFmtId="182" formatCode="_(&quot; &quot;* #,##0.00_);_(&quot; &quot;* \(#,##0.00\);_(&quot; &quot;* &quot;-&quot;??_);_(@_)"/>
    <numFmt numFmtId="183" formatCode="_(* #,##0.00_);_(* \(#,##0.00\);_(* &quot;-&quot;??_);_(@_)"/>
    <numFmt numFmtId="184" formatCode="mm&quot;월&quot;\ dd&quot;일&quot;"/>
    <numFmt numFmtId="185" formatCode="m&quot;/&quot;d"/>
    <numFmt numFmtId="186" formatCode="mm/dd"/>
    <numFmt numFmtId="187" formatCode="m/dd"/>
    <numFmt numFmtId="188" formatCode="#,##0_ ;[Red]\-#,##0\ "/>
    <numFmt numFmtId="189" formatCode="mm&quot;/&quot;dd"/>
    <numFmt numFmtId="190" formatCode="m&quot;월&quot;\ d&quot;일&quot;"/>
    <numFmt numFmtId="191" formatCode="0_ "/>
    <numFmt numFmtId="192" formatCode="#,##0_ "/>
    <numFmt numFmtId="193" formatCode="mm&quot;월&quot;&quot; &quot;dd&quot;일&quot;"/>
    <numFmt numFmtId="194" formatCode="0_);[Red]\(0\)"/>
    <numFmt numFmtId="195" formatCode="#,##0_);[Red]\(#,##0\)"/>
    <numFmt numFmtId="196" formatCode="#,##0.0"/>
    <numFmt numFmtId="197" formatCode="#,##0&quot;년&quot;"/>
    <numFmt numFmtId="198" formatCode="#&quot;년&quot;"/>
    <numFmt numFmtId="199" formatCode="##&quot;월&quot;\ &quot;전&quot;&quot;도&quot;&quot;금&quot;\ &quot;정&quot;&quot;산&quot;&quot;서&quot;"/>
    <numFmt numFmtId="200" formatCode="#,##0_ ;[White]\-#,##0\ "/>
    <numFmt numFmtId="201" formatCode="_ * #,##0_ ;_ * \-#,##0_ ;_ * &quot;-&quot;_ ;_ @_ "/>
    <numFmt numFmtId="202" formatCode="_ * #,##0.00_ ;_ * \-#,##0.00_ ;_ * &quot;-&quot;??_ ;_ @_ "/>
    <numFmt numFmtId="203" formatCode="\$#,###;\(\$#,##0.00\)"/>
  </numFmts>
  <fonts count="35">
    <font>
      <sz val="11"/>
      <name val="돋움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sz val="8"/>
      <name val="굴림체"/>
      <family val="3"/>
    </font>
    <font>
      <sz val="10"/>
      <name val="Arial"/>
      <family val="2"/>
    </font>
    <font>
      <b/>
      <sz val="12"/>
      <name val="Arial"/>
      <family val="2"/>
    </font>
    <font>
      <sz val="11"/>
      <name val="굴림체"/>
      <family val="3"/>
    </font>
    <font>
      <sz val="9"/>
      <name val="굴림체"/>
      <family val="3"/>
    </font>
    <font>
      <b/>
      <sz val="9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20"/>
      <name val="굴림체"/>
      <family val="3"/>
    </font>
    <font>
      <sz val="11"/>
      <color indexed="23"/>
      <name val="굴림체"/>
      <family val="3"/>
    </font>
    <font>
      <b/>
      <sz val="9"/>
      <color indexed="9"/>
      <name val="굴림체"/>
      <family val="3"/>
    </font>
    <font>
      <sz val="72"/>
      <name val="굴림체"/>
      <family val="3"/>
    </font>
    <font>
      <sz val="11"/>
      <color indexed="8"/>
      <name val="돋움"/>
      <family val="3"/>
    </font>
    <font>
      <sz val="44"/>
      <color indexed="8"/>
      <name val="맑은 고딕"/>
      <family val="3"/>
    </font>
    <font>
      <sz val="4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201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22" fillId="0" borderId="1">
      <alignment horizontal="left" vertical="center"/>
      <protection/>
    </xf>
    <xf numFmtId="0" fontId="22" fillId="0" borderId="1" applyNumberFormat="0" applyAlignment="0" applyProtection="0"/>
    <xf numFmtId="0" fontId="22" fillId="0" borderId="2">
      <alignment horizontal="left" vertical="center"/>
      <protection/>
    </xf>
    <xf numFmtId="0" fontId="2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3" applyNumberFormat="0" applyAlignment="0" applyProtection="0"/>
    <xf numFmtId="0" fontId="6" fillId="3" borderId="0" applyNumberFormat="0" applyBorder="0" applyAlignment="0" applyProtection="0"/>
    <xf numFmtId="0" fontId="2" fillId="21" borderId="4" applyNumberFormat="0" applyFont="0" applyAlignment="0" applyProtection="0"/>
    <xf numFmtId="9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7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20" borderId="11" applyNumberFormat="0" applyAlignment="0" applyProtection="0"/>
    <xf numFmtId="181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0" fillId="0" borderId="12" applyBorder="0">
      <alignment horizontal="center" vertical="center"/>
      <protection/>
    </xf>
  </cellStyleXfs>
  <cellXfs count="95">
    <xf numFmtId="0" fontId="0" fillId="0" borderId="0" xfId="0" applyAlignment="1">
      <alignment/>
    </xf>
    <xf numFmtId="188" fontId="24" fillId="0" borderId="0" xfId="0" applyNumberFormat="1" applyFont="1" applyFill="1" applyAlignment="1" applyProtection="1">
      <alignment horizontal="left" vertical="center"/>
      <protection locked="0"/>
    </xf>
    <xf numFmtId="188" fontId="25" fillId="0" borderId="0" xfId="0" applyNumberFormat="1" applyFont="1" applyFill="1" applyAlignment="1" applyProtection="1">
      <alignment horizontal="left" vertical="center"/>
      <protection locked="0"/>
    </xf>
    <xf numFmtId="192" fontId="25" fillId="0" borderId="0" xfId="0" applyNumberFormat="1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hidden="1"/>
    </xf>
    <xf numFmtId="192" fontId="24" fillId="0" borderId="13" xfId="56" applyNumberFormat="1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41" fontId="24" fillId="0" borderId="13" xfId="56" applyFont="1" applyFill="1" applyBorder="1" applyAlignment="1" applyProtection="1">
      <alignment horizontal="right" vertical="center"/>
      <protection locked="0"/>
    </xf>
    <xf numFmtId="3" fontId="24" fillId="0" borderId="14" xfId="0" applyNumberFormat="1" applyFont="1" applyFill="1" applyBorder="1" applyAlignment="1" applyProtection="1">
      <alignment horizontal="center" vertical="center"/>
      <protection locked="0"/>
    </xf>
    <xf numFmtId="3" fontId="24" fillId="0" borderId="13" xfId="56" applyNumberFormat="1" applyFont="1" applyFill="1" applyBorder="1" applyAlignment="1" applyProtection="1">
      <alignment horizontal="right" vertical="center"/>
      <protection locked="0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194" fontId="24" fillId="0" borderId="15" xfId="0" applyNumberFormat="1" applyFont="1" applyFill="1" applyBorder="1" applyAlignment="1" applyProtection="1">
      <alignment horizontal="center" vertical="center"/>
      <protection locked="0"/>
    </xf>
    <xf numFmtId="192" fontId="30" fillId="0" borderId="16" xfId="56" applyNumberFormat="1" applyFont="1" applyFill="1" applyBorder="1" applyAlignment="1" applyProtection="1">
      <alignment horizontal="center" vertical="center"/>
      <protection locked="0"/>
    </xf>
    <xf numFmtId="192" fontId="30" fillId="0" borderId="17" xfId="56" applyNumberFormat="1" applyFont="1" applyFill="1" applyBorder="1" applyAlignment="1" applyProtection="1">
      <alignment horizontal="center" vertical="center"/>
      <protection locked="0"/>
    </xf>
    <xf numFmtId="192" fontId="25" fillId="0" borderId="18" xfId="56" applyNumberFormat="1" applyFont="1" applyFill="1" applyBorder="1" applyAlignment="1" applyProtection="1">
      <alignment horizontal="right" vertical="center"/>
      <protection locked="0"/>
    </xf>
    <xf numFmtId="192" fontId="25" fillId="0" borderId="18" xfId="56" applyNumberFormat="1" applyFont="1" applyFill="1" applyBorder="1" applyAlignment="1" applyProtection="1">
      <alignment horizontal="right" vertical="center"/>
      <protection hidden="1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192" fontId="28" fillId="0" borderId="0" xfId="0" applyNumberFormat="1" applyFont="1" applyFill="1" applyAlignment="1" applyProtection="1">
      <alignment horizontal="center" vertical="center"/>
      <protection locked="0"/>
    </xf>
    <xf numFmtId="41" fontId="24" fillId="0" borderId="13" xfId="56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184" fontId="23" fillId="0" borderId="0" xfId="0" applyNumberFormat="1" applyFont="1" applyFill="1" applyAlignment="1" applyProtection="1">
      <alignment horizontal="center" vertical="center"/>
      <protection locked="0"/>
    </xf>
    <xf numFmtId="41" fontId="23" fillId="0" borderId="0" xfId="56" applyFont="1" applyFill="1" applyAlignment="1" applyProtection="1">
      <alignment vertical="center"/>
      <protection locked="0"/>
    </xf>
    <xf numFmtId="192" fontId="23" fillId="0" borderId="0" xfId="56" applyNumberFormat="1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/>
      <protection locked="0"/>
    </xf>
    <xf numFmtId="194" fontId="24" fillId="22" borderId="15" xfId="0" applyNumberFormat="1" applyFont="1" applyFill="1" applyBorder="1" applyAlignment="1" applyProtection="1">
      <alignment horizontal="center" vertical="center"/>
      <protection locked="0"/>
    </xf>
    <xf numFmtId="3" fontId="24" fillId="22" borderId="14" xfId="0" applyNumberFormat="1" applyFont="1" applyFill="1" applyBorder="1" applyAlignment="1" applyProtection="1">
      <alignment horizontal="center" vertical="center"/>
      <protection locked="0"/>
    </xf>
    <xf numFmtId="41" fontId="24" fillId="22" borderId="13" xfId="56" applyFont="1" applyFill="1" applyBorder="1" applyAlignment="1" applyProtection="1">
      <alignment horizontal="right" vertical="center"/>
      <protection locked="0"/>
    </xf>
    <xf numFmtId="3" fontId="24" fillId="22" borderId="13" xfId="56" applyNumberFormat="1" applyFont="1" applyFill="1" applyBorder="1" applyAlignment="1" applyProtection="1">
      <alignment horizontal="right" vertical="center"/>
      <protection locked="0"/>
    </xf>
    <xf numFmtId="41" fontId="24" fillId="22" borderId="13" xfId="57" applyFont="1" applyFill="1" applyBorder="1" applyAlignment="1" applyProtection="1">
      <alignment horizontal="right" vertical="center"/>
      <protection hidden="1"/>
    </xf>
    <xf numFmtId="0" fontId="24" fillId="22" borderId="12" xfId="0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Fill="1" applyAlignment="1" applyProtection="1">
      <alignment vertical="center"/>
      <protection locked="0"/>
    </xf>
    <xf numFmtId="41" fontId="24" fillId="0" borderId="14" xfId="56" applyFont="1" applyFill="1" applyBorder="1" applyAlignment="1" applyProtection="1">
      <alignment vertical="center"/>
      <protection locked="0"/>
    </xf>
    <xf numFmtId="41" fontId="24" fillId="22" borderId="14" xfId="56" applyFont="1" applyFill="1" applyBorder="1" applyAlignment="1" applyProtection="1">
      <alignment vertical="center"/>
      <protection locked="0"/>
    </xf>
    <xf numFmtId="188" fontId="25" fillId="0" borderId="0" xfId="0" applyNumberFormat="1" applyFont="1" applyFill="1" applyAlignment="1" applyProtection="1">
      <alignment vertical="center"/>
      <protection locked="0"/>
    </xf>
    <xf numFmtId="0" fontId="24" fillId="0" borderId="13" xfId="56" applyNumberFormat="1" applyFont="1" applyFill="1" applyBorder="1" applyAlignment="1" applyProtection="1">
      <alignment horizontal="center" vertical="center"/>
      <protection locked="0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192" fontId="25" fillId="0" borderId="18" xfId="56" applyNumberFormat="1" applyFont="1" applyFill="1" applyBorder="1" applyAlignment="1" applyProtection="1">
      <alignment horizontal="center" vertical="center"/>
      <protection locked="0"/>
    </xf>
    <xf numFmtId="191" fontId="24" fillId="0" borderId="20" xfId="0" applyNumberFormat="1" applyFont="1" applyFill="1" applyBorder="1" applyAlignment="1" applyProtection="1">
      <alignment horizontal="center" vertical="center"/>
      <protection hidden="1"/>
    </xf>
    <xf numFmtId="191" fontId="24" fillId="22" borderId="20" xfId="0" applyNumberFormat="1" applyFont="1" applyFill="1" applyBorder="1" applyAlignment="1" applyProtection="1">
      <alignment horizontal="center" vertical="center"/>
      <protection hidden="1"/>
    </xf>
    <xf numFmtId="195" fontId="24" fillId="22" borderId="15" xfId="0" applyNumberFormat="1" applyFont="1" applyFill="1" applyBorder="1" applyAlignment="1" applyProtection="1">
      <alignment horizontal="center" vertical="center"/>
      <protection locked="0"/>
    </xf>
    <xf numFmtId="191" fontId="24" fillId="22" borderId="20" xfId="0" applyNumberFormat="1" applyFont="1" applyFill="1" applyBorder="1" applyAlignment="1" applyProtection="1" quotePrefix="1">
      <alignment horizontal="center" vertical="center"/>
      <protection hidden="1"/>
    </xf>
    <xf numFmtId="41" fontId="24" fillId="22" borderId="13" xfId="56" applyFont="1" applyFill="1" applyBorder="1" applyAlignment="1" applyProtection="1">
      <alignment horizontal="center" vertical="center"/>
      <protection locked="0"/>
    </xf>
    <xf numFmtId="194" fontId="24" fillId="22" borderId="22" xfId="0" applyNumberFormat="1" applyFont="1" applyFill="1" applyBorder="1" applyAlignment="1" applyProtection="1">
      <alignment horizontal="center" vertical="center"/>
      <protection locked="0"/>
    </xf>
    <xf numFmtId="3" fontId="24" fillId="22" borderId="23" xfId="0" applyNumberFormat="1" applyFont="1" applyFill="1" applyBorder="1" applyAlignment="1" applyProtection="1">
      <alignment horizontal="center" vertical="center"/>
      <protection locked="0"/>
    </xf>
    <xf numFmtId="41" fontId="24" fillId="22" borderId="23" xfId="56" applyFont="1" applyFill="1" applyBorder="1" applyAlignment="1" applyProtection="1">
      <alignment vertical="center"/>
      <protection locked="0"/>
    </xf>
    <xf numFmtId="41" fontId="24" fillId="22" borderId="23" xfId="56" applyFont="1" applyFill="1" applyBorder="1" applyAlignment="1" applyProtection="1">
      <alignment horizontal="right" vertical="center"/>
      <protection locked="0"/>
    </xf>
    <xf numFmtId="3" fontId="24" fillId="22" borderId="23" xfId="56" applyNumberFormat="1" applyFont="1" applyFill="1" applyBorder="1" applyAlignment="1" applyProtection="1">
      <alignment horizontal="right" vertical="center"/>
      <protection locked="0"/>
    </xf>
    <xf numFmtId="0" fontId="24" fillId="22" borderId="24" xfId="0" applyFont="1" applyFill="1" applyBorder="1" applyAlignment="1" applyProtection="1">
      <alignment horizontal="center" vertical="center"/>
      <protection hidden="1"/>
    </xf>
    <xf numFmtId="191" fontId="24" fillId="22" borderId="25" xfId="0" applyNumberFormat="1" applyFont="1" applyFill="1" applyBorder="1" applyAlignment="1" applyProtection="1">
      <alignment horizontal="center" vertical="center"/>
      <protection hidden="1"/>
    </xf>
    <xf numFmtId="0" fontId="24" fillId="22" borderId="14" xfId="73" applyFont="1" applyFill="1" applyBorder="1" applyAlignment="1">
      <alignment vertical="center"/>
      <protection/>
    </xf>
    <xf numFmtId="41" fontId="24" fillId="22" borderId="14" xfId="56" applyFont="1" applyFill="1" applyBorder="1" applyAlignment="1" applyProtection="1">
      <alignment horizontal="right" vertical="center"/>
      <protection locked="0"/>
    </xf>
    <xf numFmtId="41" fontId="24" fillId="22" borderId="14" xfId="57" applyFont="1" applyFill="1" applyBorder="1" applyAlignment="1">
      <alignment vertical="center"/>
    </xf>
    <xf numFmtId="0" fontId="24" fillId="22" borderId="26" xfId="0" applyFont="1" applyFill="1" applyBorder="1" applyAlignment="1" applyProtection="1">
      <alignment horizontal="center" vertical="center"/>
      <protection hidden="1"/>
    </xf>
    <xf numFmtId="191" fontId="24" fillId="22" borderId="27" xfId="0" applyNumberFormat="1" applyFont="1" applyFill="1" applyBorder="1" applyAlignment="1" applyProtection="1">
      <alignment horizontal="center" vertical="center"/>
      <protection hidden="1"/>
    </xf>
    <xf numFmtId="0" fontId="24" fillId="22" borderId="23" xfId="73" applyFont="1" applyFill="1" applyBorder="1" applyAlignment="1">
      <alignment vertical="center"/>
      <protection/>
    </xf>
    <xf numFmtId="41" fontId="24" fillId="22" borderId="28" xfId="56" applyFont="1" applyFill="1" applyBorder="1" applyAlignment="1" applyProtection="1">
      <alignment horizontal="right" vertical="center"/>
      <protection locked="0"/>
    </xf>
    <xf numFmtId="41" fontId="24" fillId="22" borderId="23" xfId="57" applyFont="1" applyFill="1" applyBorder="1" applyAlignment="1">
      <alignment vertical="center"/>
    </xf>
    <xf numFmtId="0" fontId="24" fillId="22" borderId="29" xfId="0" applyFont="1" applyFill="1" applyBorder="1" applyAlignment="1" applyProtection="1">
      <alignment horizontal="center" vertical="center"/>
      <protection hidden="1"/>
    </xf>
    <xf numFmtId="191" fontId="24" fillId="22" borderId="30" xfId="0" applyNumberFormat="1" applyFont="1" applyFill="1" applyBorder="1" applyAlignment="1" applyProtection="1">
      <alignment horizontal="center" vertical="center"/>
      <protection hidden="1"/>
    </xf>
    <xf numFmtId="41" fontId="24" fillId="22" borderId="28" xfId="56" applyFont="1" applyFill="1" applyBorder="1" applyAlignment="1" applyProtection="1">
      <alignment horizontal="center" vertical="center"/>
      <protection locked="0"/>
    </xf>
    <xf numFmtId="41" fontId="24" fillId="22" borderId="14" xfId="56" applyFont="1" applyFill="1" applyBorder="1" applyAlignment="1" applyProtection="1">
      <alignment horizontal="center" vertical="center"/>
      <protection locked="0"/>
    </xf>
    <xf numFmtId="41" fontId="24" fillId="22" borderId="14" xfId="57" applyFont="1" applyFill="1" applyBorder="1" applyAlignment="1">
      <alignment horizontal="center" vertical="center"/>
    </xf>
    <xf numFmtId="41" fontId="25" fillId="22" borderId="14" xfId="56" applyFont="1" applyFill="1" applyBorder="1" applyAlignment="1" applyProtection="1">
      <alignment horizontal="center" vertical="center"/>
      <protection locked="0"/>
    </xf>
    <xf numFmtId="41" fontId="24" fillId="0" borderId="28" xfId="56" applyFont="1" applyFill="1" applyBorder="1" applyAlignment="1" applyProtection="1">
      <alignment horizontal="right" vertical="center"/>
      <protection locked="0"/>
    </xf>
    <xf numFmtId="0" fontId="24" fillId="0" borderId="29" xfId="0" applyFont="1" applyFill="1" applyBorder="1" applyAlignment="1" applyProtection="1">
      <alignment horizontal="center" vertical="center"/>
      <protection hidden="1"/>
    </xf>
    <xf numFmtId="191" fontId="24" fillId="0" borderId="30" xfId="0" applyNumberFormat="1" applyFont="1" applyFill="1" applyBorder="1" applyAlignment="1" applyProtection="1">
      <alignment horizontal="center" vertical="center"/>
      <protection hidden="1"/>
    </xf>
    <xf numFmtId="41" fontId="24" fillId="0" borderId="28" xfId="56" applyFont="1" applyFill="1" applyBorder="1" applyAlignment="1" applyProtection="1">
      <alignment horizontal="center" vertical="center"/>
      <protection locked="0"/>
    </xf>
    <xf numFmtId="3" fontId="25" fillId="0" borderId="28" xfId="56" applyNumberFormat="1" applyFont="1" applyFill="1" applyBorder="1" applyAlignment="1" applyProtection="1">
      <alignment horizontal="right" vertical="center"/>
      <protection locked="0"/>
    </xf>
    <xf numFmtId="3" fontId="24" fillId="22" borderId="14" xfId="56" applyNumberFormat="1" applyFont="1" applyFill="1" applyBorder="1" applyAlignment="1" applyProtection="1">
      <alignment horizontal="right" vertical="center"/>
      <protection locked="0"/>
    </xf>
    <xf numFmtId="192" fontId="24" fillId="0" borderId="31" xfId="56" applyNumberFormat="1" applyFont="1" applyFill="1" applyBorder="1" applyAlignment="1" applyProtection="1">
      <alignment horizontal="center" vertical="center"/>
      <protection locked="0"/>
    </xf>
    <xf numFmtId="192" fontId="24" fillId="0" borderId="13" xfId="56" applyNumberFormat="1" applyFont="1" applyFill="1" applyBorder="1" applyAlignment="1" applyProtection="1">
      <alignment horizontal="center" vertical="center"/>
      <protection locked="0"/>
    </xf>
    <xf numFmtId="192" fontId="28" fillId="0" borderId="0" xfId="0" applyNumberFormat="1" applyFont="1" applyFill="1" applyAlignment="1" applyProtection="1">
      <alignment horizontal="center" vertical="center"/>
      <protection locked="0"/>
    </xf>
    <xf numFmtId="41" fontId="25" fillId="0" borderId="17" xfId="56" applyFont="1" applyFill="1" applyBorder="1" applyAlignment="1" applyProtection="1">
      <alignment horizontal="center" vertical="center"/>
      <protection locked="0"/>
    </xf>
    <xf numFmtId="41" fontId="25" fillId="0" borderId="32" xfId="56" applyFont="1" applyFill="1" applyBorder="1" applyAlignment="1" applyProtection="1">
      <alignment horizontal="center" vertical="center"/>
      <protection locked="0"/>
    </xf>
    <xf numFmtId="184" fontId="24" fillId="0" borderId="33" xfId="0" applyNumberFormat="1" applyFont="1" applyFill="1" applyBorder="1" applyAlignment="1" applyProtection="1">
      <alignment horizontal="center" vertical="center"/>
      <protection locked="0"/>
    </xf>
    <xf numFmtId="184" fontId="24" fillId="0" borderId="34" xfId="0" applyNumberFormat="1" applyFont="1" applyFill="1" applyBorder="1" applyAlignment="1" applyProtection="1">
      <alignment horizontal="center" vertical="center"/>
      <protection locked="0"/>
    </xf>
    <xf numFmtId="184" fontId="24" fillId="0" borderId="35" xfId="0" applyNumberFormat="1" applyFont="1" applyFill="1" applyBorder="1" applyAlignment="1" applyProtection="1">
      <alignment horizontal="center" vertical="center"/>
      <protection locked="0"/>
    </xf>
    <xf numFmtId="184" fontId="24" fillId="0" borderId="36" xfId="0" applyNumberFormat="1" applyFont="1" applyFill="1" applyBorder="1" applyAlignment="1" applyProtection="1">
      <alignment horizontal="center" vertical="center"/>
      <protection locked="0"/>
    </xf>
    <xf numFmtId="184" fontId="24" fillId="0" borderId="37" xfId="0" applyNumberFormat="1" applyFont="1" applyFill="1" applyBorder="1" applyAlignment="1" applyProtection="1">
      <alignment horizontal="center" vertical="center"/>
      <protection locked="0"/>
    </xf>
    <xf numFmtId="184" fontId="24" fillId="0" borderId="31" xfId="0" applyNumberFormat="1" applyFont="1" applyFill="1" applyBorder="1" applyAlignment="1" applyProtection="1">
      <alignment horizontal="center" vertical="center"/>
      <protection locked="0"/>
    </xf>
    <xf numFmtId="184" fontId="24" fillId="0" borderId="13" xfId="0" applyNumberFormat="1" applyFont="1" applyFill="1" applyBorder="1" applyAlignment="1" applyProtection="1">
      <alignment horizontal="center" vertical="center"/>
      <protection locked="0"/>
    </xf>
    <xf numFmtId="0" fontId="24" fillId="0" borderId="3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vertical="center"/>
      <protection locked="0"/>
    </xf>
    <xf numFmtId="0" fontId="24" fillId="0" borderId="38" xfId="0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41" fontId="24" fillId="0" borderId="31" xfId="56" applyFont="1" applyFill="1" applyBorder="1" applyAlignment="1" applyProtection="1">
      <alignment horizontal="center" vertical="center"/>
      <protection locked="0"/>
    </xf>
    <xf numFmtId="41" fontId="24" fillId="0" borderId="13" xfId="56" applyFont="1" applyFill="1" applyBorder="1" applyAlignment="1" applyProtection="1">
      <alignment horizontal="center" vertical="center"/>
      <protection locked="0"/>
    </xf>
    <xf numFmtId="0" fontId="24" fillId="0" borderId="39" xfId="56" applyNumberFormat="1" applyFont="1" applyFill="1" applyBorder="1" applyAlignment="1" applyProtection="1">
      <alignment horizontal="center" vertical="center"/>
      <protection locked="0"/>
    </xf>
    <xf numFmtId="0" fontId="24" fillId="0" borderId="40" xfId="56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Alignment="1" applyProtection="1">
      <alignment vertical="center"/>
      <protection locked="0"/>
    </xf>
  </cellXfs>
  <cellStyles count="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omma [0]_ SG&amp;A Bridge " xfId="33"/>
    <cellStyle name="Comma_ SG&amp;A Bridge " xfId="34"/>
    <cellStyle name="Currency [0]_ SG&amp;A Bridge " xfId="35"/>
    <cellStyle name="Currency_ SG&amp;A Bridge" xfId="36"/>
    <cellStyle name="Header1" xfId="37"/>
    <cellStyle name="Header2" xfId="38"/>
    <cellStyle name="Normal_ SG&amp;A Bridge " xfId="39"/>
    <cellStyle name="강조색1" xfId="40"/>
    <cellStyle name="강조색2" xfId="41"/>
    <cellStyle name="강조색3" xfId="42"/>
    <cellStyle name="강조색4" xfId="43"/>
    <cellStyle name="강조색5" xfId="44"/>
    <cellStyle name="강조색6" xfId="45"/>
    <cellStyle name="경고문" xfId="46"/>
    <cellStyle name="계산" xfId="47"/>
    <cellStyle name="나쁨" xfId="48"/>
    <cellStyle name="메모" xfId="49"/>
    <cellStyle name="Percent" xfId="50"/>
    <cellStyle name="보통" xfId="51"/>
    <cellStyle name="뷭?_BOOKSHIP" xfId="52"/>
    <cellStyle name="설명 텍스트" xfId="53"/>
    <cellStyle name="셀 확인" xfId="54"/>
    <cellStyle name="Comma" xfId="55"/>
    <cellStyle name="Comma [0]" xfId="56"/>
    <cellStyle name="쉼표 [0] 2" xfId="57"/>
    <cellStyle name="연결된 셀" xfId="58"/>
    <cellStyle name="Followed Hyperlink" xfId="59"/>
    <cellStyle name="요약" xfId="60"/>
    <cellStyle name="입력" xfId="61"/>
    <cellStyle name="제목" xfId="62"/>
    <cellStyle name="제목 1" xfId="63"/>
    <cellStyle name="제목 2" xfId="64"/>
    <cellStyle name="제목 3" xfId="65"/>
    <cellStyle name="제목 4" xfId="66"/>
    <cellStyle name="좋음" xfId="67"/>
    <cellStyle name="출력" xfId="68"/>
    <cellStyle name="콤마 [0]_10.예비품" xfId="69"/>
    <cellStyle name="콤마_10.예비품" xfId="70"/>
    <cellStyle name="Currency" xfId="71"/>
    <cellStyle name="Currency [0]" xfId="72"/>
    <cellStyle name="표준 2" xfId="73"/>
    <cellStyle name="Hyperlink" xfId="74"/>
    <cellStyle name="홍종수" xfId="75"/>
  </cellStyles>
  <dxfs count="4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2</xdr:col>
      <xdr:colOff>0</xdr:colOff>
      <xdr:row>1</xdr:row>
      <xdr:rowOff>238125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23875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현장명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</a:t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0" y="25060275"/>
          <a:ext cx="704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현 장 명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</a:t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0" y="25060275"/>
          <a:ext cx="704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현 장 명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</a:t>
          </a:r>
        </a:p>
      </xdr:txBody>
    </xdr:sp>
    <xdr:clientData/>
  </xdr:twoCellAnchor>
  <xdr:twoCellAnchor>
    <xdr:from>
      <xdr:col>11</xdr:col>
      <xdr:colOff>628650</xdr:colOff>
      <xdr:row>72</xdr:row>
      <xdr:rowOff>133350</xdr:rowOff>
    </xdr:from>
    <xdr:to>
      <xdr:col>16</xdr:col>
      <xdr:colOff>590550</xdr:colOff>
      <xdr:row>84</xdr:row>
      <xdr:rowOff>85725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543800" y="19326225"/>
          <a:ext cx="3771900" cy="3152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44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수식있는화면</a:t>
          </a:r>
          <a:r>
            <a:rPr lang="en-US" cap="none" sz="4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2</xdr:col>
      <xdr:colOff>0</xdr:colOff>
      <xdr:row>1</xdr:row>
      <xdr:rowOff>238125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23875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현장명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</a:t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0" y="25060275"/>
          <a:ext cx="704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현 장 명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</a:t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0" y="25060275"/>
          <a:ext cx="704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현 장 명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</a:t>
          </a:r>
        </a:p>
      </xdr:txBody>
    </xdr:sp>
    <xdr:clientData/>
  </xdr:twoCellAnchor>
  <xdr:twoCellAnchor>
    <xdr:from>
      <xdr:col>14</xdr:col>
      <xdr:colOff>0</xdr:colOff>
      <xdr:row>72</xdr:row>
      <xdr:rowOff>0</xdr:rowOff>
    </xdr:from>
    <xdr:to>
      <xdr:col>18</xdr:col>
      <xdr:colOff>723900</xdr:colOff>
      <xdr:row>83</xdr:row>
      <xdr:rowOff>219075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201150" y="19192875"/>
          <a:ext cx="3771900" cy="3152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44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수식없는화면</a:t>
          </a:r>
          <a:r>
            <a:rPr lang="en-US" cap="none" sz="4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N94"/>
  <sheetViews>
    <sheetView showGridLines="0" showZeros="0" zoomScaleSheetLayoutView="100" zoomScalePageLayoutView="0" workbookViewId="0" topLeftCell="A71">
      <selection activeCell="O72" sqref="O72"/>
    </sheetView>
  </sheetViews>
  <sheetFormatPr defaultColWidth="8.88671875" defaultRowHeight="13.5"/>
  <cols>
    <col min="1" max="2" width="4.10546875" style="23" customWidth="1"/>
    <col min="3" max="3" width="15.10546875" style="21" customWidth="1"/>
    <col min="4" max="4" width="18.10546875" style="21" bestFit="1" customWidth="1"/>
    <col min="5" max="5" width="7.3359375" style="24" hidden="1" customWidth="1"/>
    <col min="6" max="6" width="10.77734375" style="25" bestFit="1" customWidth="1"/>
    <col min="7" max="7" width="10.4453125" style="25" customWidth="1"/>
    <col min="8" max="8" width="5.3359375" style="26" hidden="1" customWidth="1"/>
    <col min="9" max="10" width="5.3359375" style="26" customWidth="1"/>
    <col min="11" max="11" width="7.3359375" style="24" bestFit="1" customWidth="1"/>
    <col min="12" max="16384" width="8.88671875" style="27" customWidth="1"/>
  </cols>
  <sheetData>
    <row r="1" spans="1:11" s="21" customFormat="1" ht="38.25" customHeight="1">
      <c r="A1" s="76" t="s">
        <v>12</v>
      </c>
      <c r="B1" s="76"/>
      <c r="C1" s="76"/>
      <c r="D1" s="76"/>
      <c r="E1" s="76"/>
      <c r="F1" s="76"/>
      <c r="G1" s="76"/>
      <c r="H1" s="76"/>
      <c r="I1" s="17"/>
      <c r="J1" s="17"/>
      <c r="K1" s="17"/>
    </row>
    <row r="2" spans="1:11" s="19" customFormat="1" ht="21" customHeight="1">
      <c r="A2" s="1"/>
      <c r="B2" s="2"/>
      <c r="C2" s="34" t="s">
        <v>11</v>
      </c>
      <c r="D2" s="37"/>
      <c r="E2" s="2"/>
      <c r="F2" s="3"/>
      <c r="H2" s="4"/>
      <c r="I2" s="4"/>
      <c r="J2" s="4"/>
      <c r="K2" s="2"/>
    </row>
    <row r="3" spans="1:11" s="22" customFormat="1" ht="13.5" customHeight="1">
      <c r="A3" s="82" t="s">
        <v>0</v>
      </c>
      <c r="B3" s="84" t="s">
        <v>1</v>
      </c>
      <c r="C3" s="86" t="s">
        <v>2</v>
      </c>
      <c r="D3" s="86" t="s">
        <v>3</v>
      </c>
      <c r="E3" s="90" t="s">
        <v>4</v>
      </c>
      <c r="F3" s="74" t="s">
        <v>5</v>
      </c>
      <c r="G3" s="74" t="s">
        <v>6</v>
      </c>
      <c r="H3" s="88" t="s">
        <v>7</v>
      </c>
      <c r="I3" s="92" t="s">
        <v>30</v>
      </c>
      <c r="J3" s="93"/>
      <c r="K3" s="90" t="s">
        <v>7</v>
      </c>
    </row>
    <row r="4" spans="1:11" s="22" customFormat="1" ht="13.5" customHeight="1">
      <c r="A4" s="83"/>
      <c r="B4" s="85"/>
      <c r="C4" s="87"/>
      <c r="D4" s="87"/>
      <c r="E4" s="91"/>
      <c r="F4" s="75"/>
      <c r="G4" s="75"/>
      <c r="H4" s="89"/>
      <c r="I4" s="38" t="s">
        <v>8</v>
      </c>
      <c r="J4" s="38" t="s">
        <v>9</v>
      </c>
      <c r="K4" s="91"/>
    </row>
    <row r="5" spans="1:11" s="20" customFormat="1" ht="18" customHeight="1">
      <c r="A5" s="79" t="s">
        <v>71</v>
      </c>
      <c r="B5" s="80"/>
      <c r="C5" s="80"/>
      <c r="D5" s="81"/>
      <c r="E5" s="7"/>
      <c r="F5" s="5"/>
      <c r="G5" s="7">
        <v>692978200</v>
      </c>
      <c r="H5" s="6"/>
      <c r="I5" s="39"/>
      <c r="J5" s="39"/>
      <c r="K5" s="7"/>
    </row>
    <row r="6" spans="1:11" s="20" customFormat="1" ht="21" customHeight="1">
      <c r="A6" s="44">
        <v>9</v>
      </c>
      <c r="B6" s="29">
        <v>2</v>
      </c>
      <c r="C6" s="36" t="s">
        <v>31</v>
      </c>
      <c r="D6" s="36" t="s">
        <v>34</v>
      </c>
      <c r="E6" s="30"/>
      <c r="F6" s="31">
        <v>2000000</v>
      </c>
      <c r="G6" s="32">
        <f aca="true" t="shared" si="0" ref="G6:G37">IF(AND(E6="",F6=""),"",G5+E6-F6)</f>
        <v>690978200</v>
      </c>
      <c r="H6" s="33"/>
      <c r="I6" s="45" t="s">
        <v>94</v>
      </c>
      <c r="J6" s="43"/>
      <c r="K6" s="46" t="s">
        <v>92</v>
      </c>
    </row>
    <row r="7" spans="1:11" s="20" customFormat="1" ht="21" customHeight="1">
      <c r="A7" s="44"/>
      <c r="B7" s="29"/>
      <c r="C7" s="36" t="s">
        <v>75</v>
      </c>
      <c r="D7" s="36" t="s">
        <v>74</v>
      </c>
      <c r="E7" s="30"/>
      <c r="F7" s="31">
        <v>150000</v>
      </c>
      <c r="G7" s="32">
        <f t="shared" si="0"/>
        <v>690828200</v>
      </c>
      <c r="H7" s="33"/>
      <c r="I7" s="45" t="s">
        <v>94</v>
      </c>
      <c r="J7" s="43"/>
      <c r="K7" s="46" t="s">
        <v>92</v>
      </c>
    </row>
    <row r="8" spans="1:11" s="20" customFormat="1" ht="21" customHeight="1">
      <c r="A8" s="44">
        <v>9</v>
      </c>
      <c r="B8" s="29">
        <v>16</v>
      </c>
      <c r="C8" s="36" t="s">
        <v>35</v>
      </c>
      <c r="D8" s="36" t="s">
        <v>36</v>
      </c>
      <c r="E8" s="30"/>
      <c r="F8" s="31">
        <v>22400000</v>
      </c>
      <c r="G8" s="32">
        <f t="shared" si="0"/>
        <v>668428200</v>
      </c>
      <c r="H8" s="33"/>
      <c r="I8" s="45" t="s">
        <v>93</v>
      </c>
      <c r="J8" s="43"/>
      <c r="K8" s="46" t="s">
        <v>92</v>
      </c>
    </row>
    <row r="9" spans="1:11" s="20" customFormat="1" ht="21" customHeight="1">
      <c r="A9" s="28">
        <v>9</v>
      </c>
      <c r="B9" s="29">
        <v>23</v>
      </c>
      <c r="C9" s="36" t="s">
        <v>71</v>
      </c>
      <c r="D9" s="36" t="s">
        <v>72</v>
      </c>
      <c r="E9" s="30"/>
      <c r="F9" s="31">
        <v>1072370</v>
      </c>
      <c r="G9" s="32">
        <f t="shared" si="0"/>
        <v>667355830</v>
      </c>
      <c r="H9" s="33" t="s">
        <v>56</v>
      </c>
      <c r="I9" s="45" t="s">
        <v>93</v>
      </c>
      <c r="J9" s="43"/>
      <c r="K9" s="46" t="s">
        <v>92</v>
      </c>
    </row>
    <row r="10" spans="1:11" s="19" customFormat="1" ht="21" customHeight="1">
      <c r="A10" s="28">
        <v>9</v>
      </c>
      <c r="B10" s="29">
        <v>23</v>
      </c>
      <c r="C10" s="36"/>
      <c r="D10" s="36" t="s">
        <v>73</v>
      </c>
      <c r="E10" s="30"/>
      <c r="F10" s="31">
        <v>192220</v>
      </c>
      <c r="G10" s="32">
        <f t="shared" si="0"/>
        <v>667163610</v>
      </c>
      <c r="H10" s="33"/>
      <c r="I10" s="45" t="s">
        <v>93</v>
      </c>
      <c r="J10" s="43"/>
      <c r="K10" s="46" t="s">
        <v>92</v>
      </c>
    </row>
    <row r="11" spans="1:11" s="19" customFormat="1" ht="21" customHeight="1">
      <c r="A11" s="28"/>
      <c r="B11" s="29"/>
      <c r="C11" s="36"/>
      <c r="D11" s="36" t="s">
        <v>77</v>
      </c>
      <c r="E11" s="30"/>
      <c r="F11" s="31">
        <v>1050000</v>
      </c>
      <c r="G11" s="32">
        <f t="shared" si="0"/>
        <v>666113610</v>
      </c>
      <c r="H11" s="33"/>
      <c r="I11" s="45" t="s">
        <v>93</v>
      </c>
      <c r="J11" s="43"/>
      <c r="K11" s="46" t="s">
        <v>92</v>
      </c>
    </row>
    <row r="12" spans="1:11" s="19" customFormat="1" ht="21" customHeight="1">
      <c r="A12" s="28"/>
      <c r="B12" s="29"/>
      <c r="C12" s="36"/>
      <c r="D12" s="36" t="s">
        <v>78</v>
      </c>
      <c r="E12" s="30"/>
      <c r="F12" s="31">
        <v>400000</v>
      </c>
      <c r="G12" s="32">
        <f t="shared" si="0"/>
        <v>665713610</v>
      </c>
      <c r="H12" s="33"/>
      <c r="I12" s="45" t="s">
        <v>93</v>
      </c>
      <c r="J12" s="43"/>
      <c r="K12" s="46" t="s">
        <v>92</v>
      </c>
    </row>
    <row r="13" spans="1:11" s="19" customFormat="1" ht="21" customHeight="1">
      <c r="A13" s="28"/>
      <c r="B13" s="29"/>
      <c r="C13" s="36"/>
      <c r="D13" s="36" t="s">
        <v>79</v>
      </c>
      <c r="E13" s="30"/>
      <c r="F13" s="31">
        <v>185000</v>
      </c>
      <c r="G13" s="32">
        <f t="shared" si="0"/>
        <v>665528610</v>
      </c>
      <c r="H13" s="33"/>
      <c r="I13" s="45" t="s">
        <v>93</v>
      </c>
      <c r="J13" s="43"/>
      <c r="K13" s="46" t="s">
        <v>92</v>
      </c>
    </row>
    <row r="14" spans="1:11" s="19" customFormat="1" ht="21" customHeight="1">
      <c r="A14" s="28"/>
      <c r="B14" s="29"/>
      <c r="C14" s="36"/>
      <c r="D14" s="36" t="s">
        <v>64</v>
      </c>
      <c r="E14" s="30"/>
      <c r="F14" s="31">
        <v>160000</v>
      </c>
      <c r="G14" s="32">
        <f t="shared" si="0"/>
        <v>665368610</v>
      </c>
      <c r="H14" s="33"/>
      <c r="I14" s="45" t="s">
        <v>93</v>
      </c>
      <c r="J14" s="43"/>
      <c r="K14" s="46" t="s">
        <v>92</v>
      </c>
    </row>
    <row r="15" spans="1:11" s="19" customFormat="1" ht="21" customHeight="1">
      <c r="A15" s="28"/>
      <c r="B15" s="29"/>
      <c r="C15" s="36"/>
      <c r="D15" s="36" t="s">
        <v>69</v>
      </c>
      <c r="E15" s="30"/>
      <c r="F15" s="31">
        <v>900000</v>
      </c>
      <c r="G15" s="32">
        <f t="shared" si="0"/>
        <v>664468610</v>
      </c>
      <c r="H15" s="33"/>
      <c r="I15" s="45" t="s">
        <v>93</v>
      </c>
      <c r="J15" s="43"/>
      <c r="K15" s="46" t="s">
        <v>92</v>
      </c>
    </row>
    <row r="16" spans="1:11" s="19" customFormat="1" ht="21" customHeight="1">
      <c r="A16" s="28"/>
      <c r="B16" s="29"/>
      <c r="C16" s="36"/>
      <c r="D16" s="36" t="s">
        <v>27</v>
      </c>
      <c r="E16" s="30"/>
      <c r="F16" s="31">
        <v>670000</v>
      </c>
      <c r="G16" s="32">
        <f t="shared" si="0"/>
        <v>663798610</v>
      </c>
      <c r="H16" s="33"/>
      <c r="I16" s="45" t="s">
        <v>93</v>
      </c>
      <c r="J16" s="43"/>
      <c r="K16" s="46" t="s">
        <v>92</v>
      </c>
    </row>
    <row r="17" spans="1:11" s="19" customFormat="1" ht="21" customHeight="1">
      <c r="A17" s="28"/>
      <c r="B17" s="29"/>
      <c r="C17" s="36"/>
      <c r="D17" s="36" t="s">
        <v>80</v>
      </c>
      <c r="E17" s="30"/>
      <c r="F17" s="31">
        <v>400000</v>
      </c>
      <c r="G17" s="32">
        <f t="shared" si="0"/>
        <v>663398610</v>
      </c>
      <c r="H17" s="33"/>
      <c r="I17" s="45" t="s">
        <v>93</v>
      </c>
      <c r="J17" s="43"/>
      <c r="K17" s="46" t="s">
        <v>92</v>
      </c>
    </row>
    <row r="18" spans="1:11" s="19" customFormat="1" ht="21" customHeight="1">
      <c r="A18" s="28"/>
      <c r="B18" s="29"/>
      <c r="C18" s="36"/>
      <c r="D18" s="36" t="s">
        <v>81</v>
      </c>
      <c r="E18" s="30"/>
      <c r="F18" s="31">
        <v>118000</v>
      </c>
      <c r="G18" s="32">
        <f t="shared" si="0"/>
        <v>663280610</v>
      </c>
      <c r="H18" s="33"/>
      <c r="I18" s="45" t="s">
        <v>93</v>
      </c>
      <c r="J18" s="43"/>
      <c r="K18" s="46" t="s">
        <v>92</v>
      </c>
    </row>
    <row r="19" spans="1:11" s="19" customFormat="1" ht="21" customHeight="1">
      <c r="A19" s="28">
        <v>10</v>
      </c>
      <c r="B19" s="29">
        <v>7</v>
      </c>
      <c r="C19" s="36"/>
      <c r="D19" s="36" t="s">
        <v>28</v>
      </c>
      <c r="E19" s="30"/>
      <c r="F19" s="31">
        <v>250000</v>
      </c>
      <c r="G19" s="32">
        <f t="shared" si="0"/>
        <v>663030610</v>
      </c>
      <c r="H19" s="33"/>
      <c r="I19" s="45" t="s">
        <v>93</v>
      </c>
      <c r="J19" s="43"/>
      <c r="K19" s="46" t="s">
        <v>92</v>
      </c>
    </row>
    <row r="20" spans="1:11" s="19" customFormat="1" ht="21" customHeight="1">
      <c r="A20" s="28">
        <v>10</v>
      </c>
      <c r="B20" s="29">
        <v>14</v>
      </c>
      <c r="C20" s="36" t="s">
        <v>76</v>
      </c>
      <c r="D20" s="36" t="s">
        <v>64</v>
      </c>
      <c r="E20" s="30"/>
      <c r="F20" s="31">
        <v>121000</v>
      </c>
      <c r="G20" s="32">
        <f t="shared" si="0"/>
        <v>662909610</v>
      </c>
      <c r="H20" s="33"/>
      <c r="I20" s="45" t="s">
        <v>93</v>
      </c>
      <c r="J20" s="43"/>
      <c r="K20" s="46" t="s">
        <v>92</v>
      </c>
    </row>
    <row r="21" spans="1:11" s="19" customFormat="1" ht="21" customHeight="1">
      <c r="A21" s="28">
        <v>10</v>
      </c>
      <c r="B21" s="29">
        <v>14</v>
      </c>
      <c r="C21" s="36" t="s">
        <v>39</v>
      </c>
      <c r="D21" s="36" t="s">
        <v>40</v>
      </c>
      <c r="E21" s="30"/>
      <c r="F21" s="31">
        <v>10675000</v>
      </c>
      <c r="G21" s="32">
        <f t="shared" si="0"/>
        <v>652234610</v>
      </c>
      <c r="H21" s="33" t="s">
        <v>60</v>
      </c>
      <c r="I21" s="45" t="s">
        <v>93</v>
      </c>
      <c r="J21" s="43"/>
      <c r="K21" s="46" t="s">
        <v>92</v>
      </c>
    </row>
    <row r="22" spans="1:11" s="19" customFormat="1" ht="21" customHeight="1">
      <c r="A22" s="28"/>
      <c r="B22" s="29"/>
      <c r="C22" s="36" t="s">
        <v>70</v>
      </c>
      <c r="D22" s="36"/>
      <c r="E22" s="30"/>
      <c r="F22" s="31">
        <v>2352000</v>
      </c>
      <c r="G22" s="32">
        <f t="shared" si="0"/>
        <v>649882610</v>
      </c>
      <c r="H22" s="33"/>
      <c r="I22" s="45" t="s">
        <v>93</v>
      </c>
      <c r="J22" s="43"/>
      <c r="K22" s="46" t="s">
        <v>92</v>
      </c>
    </row>
    <row r="23" spans="1:11" s="19" customFormat="1" ht="21" customHeight="1">
      <c r="A23" s="28"/>
      <c r="B23" s="29"/>
      <c r="C23" s="36" t="s">
        <v>38</v>
      </c>
      <c r="D23" s="36" t="s">
        <v>37</v>
      </c>
      <c r="E23" s="30"/>
      <c r="F23" s="31">
        <v>50000</v>
      </c>
      <c r="G23" s="32">
        <f t="shared" si="0"/>
        <v>649832610</v>
      </c>
      <c r="H23" s="33"/>
      <c r="I23" s="45" t="s">
        <v>93</v>
      </c>
      <c r="J23" s="43"/>
      <c r="K23" s="46" t="s">
        <v>92</v>
      </c>
    </row>
    <row r="24" spans="1:11" s="19" customFormat="1" ht="21" customHeight="1">
      <c r="A24" s="28">
        <v>10</v>
      </c>
      <c r="B24" s="29">
        <v>17</v>
      </c>
      <c r="C24" s="36" t="s">
        <v>31</v>
      </c>
      <c r="D24" s="36" t="s">
        <v>33</v>
      </c>
      <c r="E24" s="30"/>
      <c r="F24" s="31">
        <v>121000</v>
      </c>
      <c r="G24" s="32">
        <f t="shared" si="0"/>
        <v>649711610</v>
      </c>
      <c r="H24" s="33"/>
      <c r="I24" s="45" t="s">
        <v>93</v>
      </c>
      <c r="J24" s="43"/>
      <c r="K24" s="46" t="s">
        <v>92</v>
      </c>
    </row>
    <row r="25" spans="1:11" s="19" customFormat="1" ht="21" customHeight="1">
      <c r="A25" s="28"/>
      <c r="B25" s="29">
        <v>21</v>
      </c>
      <c r="C25" s="36" t="s">
        <v>55</v>
      </c>
      <c r="D25" s="36"/>
      <c r="E25" s="30"/>
      <c r="F25" s="31">
        <v>1046940</v>
      </c>
      <c r="G25" s="32">
        <f t="shared" si="0"/>
        <v>648664670</v>
      </c>
      <c r="H25" s="33" t="s">
        <v>56</v>
      </c>
      <c r="I25" s="45" t="s">
        <v>93</v>
      </c>
      <c r="J25" s="43"/>
      <c r="K25" s="46" t="s">
        <v>92</v>
      </c>
    </row>
    <row r="26" spans="1:11" s="19" customFormat="1" ht="21" customHeight="1">
      <c r="A26" s="28"/>
      <c r="B26" s="29"/>
      <c r="C26" s="36" t="s">
        <v>57</v>
      </c>
      <c r="D26" s="36"/>
      <c r="E26" s="30"/>
      <c r="F26" s="31">
        <v>64890</v>
      </c>
      <c r="G26" s="32">
        <f t="shared" si="0"/>
        <v>648599780</v>
      </c>
      <c r="H26" s="33"/>
      <c r="I26" s="45" t="s">
        <v>93</v>
      </c>
      <c r="J26" s="43"/>
      <c r="K26" s="46" t="s">
        <v>92</v>
      </c>
    </row>
    <row r="27" spans="1:11" s="19" customFormat="1" ht="21" customHeight="1">
      <c r="A27" s="28"/>
      <c r="B27" s="29"/>
      <c r="C27" s="36" t="s">
        <v>58</v>
      </c>
      <c r="D27" s="36" t="s">
        <v>59</v>
      </c>
      <c r="E27" s="30"/>
      <c r="F27" s="31">
        <v>1500000</v>
      </c>
      <c r="G27" s="32">
        <f t="shared" si="0"/>
        <v>647099780</v>
      </c>
      <c r="H27" s="33"/>
      <c r="I27" s="45" t="s">
        <v>93</v>
      </c>
      <c r="J27" s="43"/>
      <c r="K27" s="46" t="s">
        <v>92</v>
      </c>
    </row>
    <row r="28" spans="1:11" s="19" customFormat="1" ht="21" customHeight="1">
      <c r="A28" s="28"/>
      <c r="B28" s="29"/>
      <c r="C28" s="36" t="s">
        <v>62</v>
      </c>
      <c r="D28" s="36" t="s">
        <v>61</v>
      </c>
      <c r="E28" s="30"/>
      <c r="F28" s="31">
        <v>660000</v>
      </c>
      <c r="G28" s="32">
        <f t="shared" si="0"/>
        <v>646439780</v>
      </c>
      <c r="H28" s="33" t="s">
        <v>60</v>
      </c>
      <c r="I28" s="45" t="s">
        <v>93</v>
      </c>
      <c r="J28" s="43"/>
      <c r="K28" s="46" t="s">
        <v>92</v>
      </c>
    </row>
    <row r="29" spans="1:11" s="19" customFormat="1" ht="21" customHeight="1">
      <c r="A29" s="28"/>
      <c r="B29" s="29"/>
      <c r="C29" s="36" t="s">
        <v>63</v>
      </c>
      <c r="D29" s="36"/>
      <c r="E29" s="30"/>
      <c r="F29" s="31">
        <v>4230000</v>
      </c>
      <c r="G29" s="32">
        <f t="shared" si="0"/>
        <v>642209780</v>
      </c>
      <c r="H29" s="33" t="s">
        <v>60</v>
      </c>
      <c r="I29" s="45" t="s">
        <v>93</v>
      </c>
      <c r="J29" s="43"/>
      <c r="K29" s="46" t="s">
        <v>92</v>
      </c>
    </row>
    <row r="30" spans="1:11" s="19" customFormat="1" ht="21" customHeight="1">
      <c r="A30" s="28"/>
      <c r="B30" s="29"/>
      <c r="C30" s="36" t="s">
        <v>64</v>
      </c>
      <c r="D30" s="36"/>
      <c r="E30" s="30"/>
      <c r="F30" s="31">
        <v>100000</v>
      </c>
      <c r="G30" s="32">
        <f t="shared" si="0"/>
        <v>642109780</v>
      </c>
      <c r="H30" s="33"/>
      <c r="I30" s="45" t="s">
        <v>93</v>
      </c>
      <c r="J30" s="43"/>
      <c r="K30" s="46" t="s">
        <v>92</v>
      </c>
    </row>
    <row r="31" spans="1:11" s="19" customFormat="1" ht="21" customHeight="1">
      <c r="A31" s="47"/>
      <c r="B31" s="48"/>
      <c r="C31" s="49" t="s">
        <v>65</v>
      </c>
      <c r="D31" s="49"/>
      <c r="E31" s="50"/>
      <c r="F31" s="51">
        <v>450000</v>
      </c>
      <c r="G31" s="32">
        <f t="shared" si="0"/>
        <v>641659780</v>
      </c>
      <c r="H31" s="52"/>
      <c r="I31" s="45" t="s">
        <v>93</v>
      </c>
      <c r="J31" s="53"/>
      <c r="K31" s="46" t="s">
        <v>92</v>
      </c>
    </row>
    <row r="32" spans="1:11" s="19" customFormat="1" ht="21" customHeight="1">
      <c r="A32" s="28" t="s">
        <v>71</v>
      </c>
      <c r="B32" s="29"/>
      <c r="C32" s="36" t="s">
        <v>83</v>
      </c>
      <c r="D32" s="36" t="s">
        <v>120</v>
      </c>
      <c r="E32" s="30"/>
      <c r="F32" s="73">
        <v>220000</v>
      </c>
      <c r="G32" s="32">
        <f t="shared" si="0"/>
        <v>641439780</v>
      </c>
      <c r="H32" s="33"/>
      <c r="I32" s="45" t="s">
        <v>93</v>
      </c>
      <c r="J32" s="43"/>
      <c r="K32" s="46" t="s">
        <v>92</v>
      </c>
    </row>
    <row r="33" spans="1:11" s="19" customFormat="1" ht="21" customHeight="1">
      <c r="A33" s="28"/>
      <c r="B33" s="29">
        <v>28</v>
      </c>
      <c r="C33" s="36" t="s">
        <v>131</v>
      </c>
      <c r="D33" s="36">
        <v>51500000</v>
      </c>
      <c r="E33" s="30"/>
      <c r="F33" s="31">
        <v>20000000</v>
      </c>
      <c r="G33" s="32">
        <f t="shared" si="0"/>
        <v>621439780</v>
      </c>
      <c r="H33" s="33" t="s">
        <v>56</v>
      </c>
      <c r="I33" s="45" t="s">
        <v>93</v>
      </c>
      <c r="J33" s="43"/>
      <c r="K33" s="46" t="s">
        <v>92</v>
      </c>
    </row>
    <row r="34" spans="1:11" s="19" customFormat="1" ht="21" customHeight="1">
      <c r="A34" s="28"/>
      <c r="B34" s="29"/>
      <c r="C34" s="36" t="s">
        <v>132</v>
      </c>
      <c r="D34" s="36" t="s">
        <v>133</v>
      </c>
      <c r="E34" s="30"/>
      <c r="F34" s="31">
        <v>95500</v>
      </c>
      <c r="G34" s="32">
        <f t="shared" si="0"/>
        <v>621344280</v>
      </c>
      <c r="H34" s="33"/>
      <c r="I34" s="45" t="s">
        <v>93</v>
      </c>
      <c r="J34" s="43"/>
      <c r="K34" s="46" t="s">
        <v>92</v>
      </c>
    </row>
    <row r="35" spans="1:11" s="19" customFormat="1" ht="21" customHeight="1">
      <c r="A35" s="28"/>
      <c r="B35" s="29"/>
      <c r="C35" s="36" t="s">
        <v>134</v>
      </c>
      <c r="D35" s="36" t="s">
        <v>135</v>
      </c>
      <c r="E35" s="30"/>
      <c r="F35" s="31">
        <v>195000</v>
      </c>
      <c r="G35" s="32">
        <f t="shared" si="0"/>
        <v>621149280</v>
      </c>
      <c r="H35" s="33"/>
      <c r="I35" s="45" t="s">
        <v>93</v>
      </c>
      <c r="J35" s="43"/>
      <c r="K35" s="46" t="s">
        <v>92</v>
      </c>
    </row>
    <row r="36" spans="1:11" s="19" customFormat="1" ht="21" customHeight="1">
      <c r="A36" s="28"/>
      <c r="B36" s="29"/>
      <c r="C36" s="36" t="s">
        <v>136</v>
      </c>
      <c r="D36" s="36" t="s">
        <v>103</v>
      </c>
      <c r="E36" s="30"/>
      <c r="F36" s="31">
        <v>700000</v>
      </c>
      <c r="G36" s="32">
        <f t="shared" si="0"/>
        <v>620449280</v>
      </c>
      <c r="H36" s="33" t="s">
        <v>60</v>
      </c>
      <c r="I36" s="45" t="s">
        <v>93</v>
      </c>
      <c r="J36" s="43"/>
      <c r="K36" s="46" t="s">
        <v>92</v>
      </c>
    </row>
    <row r="37" spans="1:11" s="19" customFormat="1" ht="21" customHeight="1">
      <c r="A37" s="28"/>
      <c r="B37" s="29"/>
      <c r="C37" s="36" t="s">
        <v>137</v>
      </c>
      <c r="D37" s="36" t="s">
        <v>120</v>
      </c>
      <c r="E37" s="30"/>
      <c r="F37" s="31">
        <v>900000</v>
      </c>
      <c r="G37" s="32">
        <f t="shared" si="0"/>
        <v>619549280</v>
      </c>
      <c r="H37" s="33" t="s">
        <v>60</v>
      </c>
      <c r="I37" s="45" t="s">
        <v>93</v>
      </c>
      <c r="J37" s="43"/>
      <c r="K37" s="46" t="s">
        <v>92</v>
      </c>
    </row>
    <row r="38" spans="1:11" s="19" customFormat="1" ht="21" customHeight="1">
      <c r="A38" s="28"/>
      <c r="B38" s="29"/>
      <c r="C38" s="36" t="s">
        <v>138</v>
      </c>
      <c r="D38" s="36" t="s">
        <v>139</v>
      </c>
      <c r="E38" s="30"/>
      <c r="F38" s="31">
        <v>2722500</v>
      </c>
      <c r="G38" s="32">
        <f aca="true" t="shared" si="1" ref="G38:G69">IF(AND(E38="",F38=""),"",G37+E38-F38)</f>
        <v>616826780</v>
      </c>
      <c r="H38" s="33"/>
      <c r="I38" s="45" t="s">
        <v>93</v>
      </c>
      <c r="J38" s="43"/>
      <c r="K38" s="46" t="s">
        <v>92</v>
      </c>
    </row>
    <row r="39" spans="1:11" s="19" customFormat="1" ht="21" customHeight="1">
      <c r="A39" s="47"/>
      <c r="B39" s="48"/>
      <c r="C39" s="49" t="s">
        <v>82</v>
      </c>
      <c r="D39" s="49" t="s">
        <v>140</v>
      </c>
      <c r="E39" s="50"/>
      <c r="F39" s="73">
        <v>50000</v>
      </c>
      <c r="G39" s="32">
        <f t="shared" si="1"/>
        <v>616776780</v>
      </c>
      <c r="H39" s="52"/>
      <c r="I39" s="45" t="s">
        <v>93</v>
      </c>
      <c r="J39" s="53"/>
      <c r="K39" s="46" t="s">
        <v>92</v>
      </c>
    </row>
    <row r="40" spans="1:11" s="19" customFormat="1" ht="21" customHeight="1">
      <c r="A40" s="28"/>
      <c r="B40" s="29"/>
      <c r="C40" s="36" t="s">
        <v>84</v>
      </c>
      <c r="D40" s="36" t="s">
        <v>108</v>
      </c>
      <c r="E40" s="30"/>
      <c r="F40" s="31">
        <v>1463000</v>
      </c>
      <c r="G40" s="32">
        <f t="shared" si="1"/>
        <v>615313780</v>
      </c>
      <c r="H40" s="33"/>
      <c r="I40" s="45" t="s">
        <v>93</v>
      </c>
      <c r="J40" s="43"/>
      <c r="K40" s="46" t="s">
        <v>92</v>
      </c>
    </row>
    <row r="41" spans="1:11" s="19" customFormat="1" ht="21" customHeight="1">
      <c r="A41" s="28" t="s">
        <v>41</v>
      </c>
      <c r="B41" s="29">
        <v>4</v>
      </c>
      <c r="C41" s="36" t="s">
        <v>83</v>
      </c>
      <c r="D41" s="36" t="s">
        <v>108</v>
      </c>
      <c r="E41" s="30"/>
      <c r="F41" s="31">
        <v>4290000</v>
      </c>
      <c r="G41" s="32">
        <f t="shared" si="1"/>
        <v>611023780</v>
      </c>
      <c r="H41" s="33" t="s">
        <v>60</v>
      </c>
      <c r="I41" s="45" t="s">
        <v>93</v>
      </c>
      <c r="J41" s="43"/>
      <c r="K41" s="46" t="s">
        <v>92</v>
      </c>
    </row>
    <row r="42" spans="1:11" s="19" customFormat="1" ht="21" customHeight="1">
      <c r="A42" s="28"/>
      <c r="B42" s="29"/>
      <c r="C42" s="36" t="s">
        <v>109</v>
      </c>
      <c r="D42" s="36" t="s">
        <v>110</v>
      </c>
      <c r="E42" s="30"/>
      <c r="F42" s="31">
        <v>150000</v>
      </c>
      <c r="G42" s="32">
        <f t="shared" si="1"/>
        <v>610873780</v>
      </c>
      <c r="H42" s="33"/>
      <c r="I42" s="45" t="s">
        <v>93</v>
      </c>
      <c r="J42" s="43"/>
      <c r="K42" s="46"/>
    </row>
    <row r="43" spans="1:11" s="19" customFormat="1" ht="21" customHeight="1">
      <c r="A43" s="28"/>
      <c r="B43" s="29"/>
      <c r="C43" s="36" t="s">
        <v>111</v>
      </c>
      <c r="D43" s="36"/>
      <c r="E43" s="30"/>
      <c r="F43" s="31">
        <v>650000</v>
      </c>
      <c r="G43" s="32">
        <f t="shared" si="1"/>
        <v>610223780</v>
      </c>
      <c r="H43" s="33"/>
      <c r="I43" s="45" t="s">
        <v>93</v>
      </c>
      <c r="J43" s="43"/>
      <c r="K43" s="46"/>
    </row>
    <row r="44" spans="1:11" s="19" customFormat="1" ht="21" customHeight="1">
      <c r="A44" s="28"/>
      <c r="B44" s="29"/>
      <c r="C44" s="36" t="s">
        <v>64</v>
      </c>
      <c r="D44" s="36" t="s">
        <v>112</v>
      </c>
      <c r="E44" s="30"/>
      <c r="F44" s="31">
        <v>120000</v>
      </c>
      <c r="G44" s="32">
        <f t="shared" si="1"/>
        <v>610103780</v>
      </c>
      <c r="H44" s="33"/>
      <c r="I44" s="45" t="s">
        <v>93</v>
      </c>
      <c r="J44" s="43"/>
      <c r="K44" s="46"/>
    </row>
    <row r="45" spans="1:11" s="19" customFormat="1" ht="21" customHeight="1">
      <c r="A45" s="28"/>
      <c r="B45" s="29"/>
      <c r="C45" s="36" t="s">
        <v>64</v>
      </c>
      <c r="D45" s="36" t="s">
        <v>112</v>
      </c>
      <c r="E45" s="30"/>
      <c r="F45" s="31">
        <v>50000</v>
      </c>
      <c r="G45" s="32">
        <f t="shared" si="1"/>
        <v>610053780</v>
      </c>
      <c r="H45" s="33"/>
      <c r="I45" s="45" t="s">
        <v>93</v>
      </c>
      <c r="J45" s="43"/>
      <c r="K45" s="46"/>
    </row>
    <row r="46" spans="1:11" s="19" customFormat="1" ht="21" customHeight="1">
      <c r="A46" s="28"/>
      <c r="B46" s="29"/>
      <c r="C46" s="36" t="s">
        <v>84</v>
      </c>
      <c r="D46" s="36" t="s">
        <v>113</v>
      </c>
      <c r="E46" s="30"/>
      <c r="F46" s="31">
        <v>100000</v>
      </c>
      <c r="G46" s="32">
        <f t="shared" si="1"/>
        <v>609953780</v>
      </c>
      <c r="H46" s="33"/>
      <c r="I46" s="45" t="s">
        <v>93</v>
      </c>
      <c r="J46" s="43"/>
      <c r="K46" s="46"/>
    </row>
    <row r="47" spans="1:11" s="19" customFormat="1" ht="21" customHeight="1">
      <c r="A47" s="28"/>
      <c r="B47" s="29"/>
      <c r="C47" s="36" t="s">
        <v>114</v>
      </c>
      <c r="D47" s="36" t="s">
        <v>115</v>
      </c>
      <c r="E47" s="30"/>
      <c r="F47" s="31">
        <v>117000</v>
      </c>
      <c r="G47" s="32">
        <f t="shared" si="1"/>
        <v>609836780</v>
      </c>
      <c r="H47" s="33"/>
      <c r="I47" s="45" t="s">
        <v>93</v>
      </c>
      <c r="J47" s="43"/>
      <c r="K47" s="46"/>
    </row>
    <row r="48" spans="1:11" s="19" customFormat="1" ht="21" customHeight="1">
      <c r="A48" s="28" t="s">
        <v>41</v>
      </c>
      <c r="B48" s="29"/>
      <c r="C48" s="54" t="s">
        <v>13</v>
      </c>
      <c r="D48" s="36" t="s">
        <v>42</v>
      </c>
      <c r="E48" s="55"/>
      <c r="F48" s="56">
        <v>36000000</v>
      </c>
      <c r="G48" s="32">
        <f t="shared" si="1"/>
        <v>573836780</v>
      </c>
      <c r="H48" s="57"/>
      <c r="I48" s="58"/>
      <c r="J48" s="58"/>
      <c r="K48" s="46" t="s">
        <v>92</v>
      </c>
    </row>
    <row r="49" spans="1:11" s="19" customFormat="1" ht="21" customHeight="1">
      <c r="A49" s="28" t="s">
        <v>71</v>
      </c>
      <c r="B49" s="29"/>
      <c r="C49" s="54" t="s">
        <v>14</v>
      </c>
      <c r="D49" s="36" t="s">
        <v>43</v>
      </c>
      <c r="E49" s="30"/>
      <c r="F49" s="56">
        <v>49000000</v>
      </c>
      <c r="G49" s="32">
        <f t="shared" si="1"/>
        <v>524836780</v>
      </c>
      <c r="H49" s="33"/>
      <c r="I49" s="43"/>
      <c r="J49" s="43"/>
      <c r="K49" s="46" t="s">
        <v>92</v>
      </c>
    </row>
    <row r="50" spans="1:11" s="19" customFormat="1" ht="21" customHeight="1">
      <c r="A50" s="28"/>
      <c r="B50" s="29"/>
      <c r="C50" s="54" t="s">
        <v>15</v>
      </c>
      <c r="D50" s="36" t="s">
        <v>44</v>
      </c>
      <c r="E50" s="30"/>
      <c r="F50" s="56">
        <v>34000000</v>
      </c>
      <c r="G50" s="32">
        <f t="shared" si="1"/>
        <v>490836780</v>
      </c>
      <c r="H50" s="33"/>
      <c r="I50" s="43"/>
      <c r="J50" s="43"/>
      <c r="K50" s="46" t="s">
        <v>92</v>
      </c>
    </row>
    <row r="51" spans="1:11" s="19" customFormat="1" ht="21" customHeight="1">
      <c r="A51" s="28"/>
      <c r="B51" s="29"/>
      <c r="C51" s="54" t="s">
        <v>16</v>
      </c>
      <c r="D51" s="36" t="s">
        <v>45</v>
      </c>
      <c r="E51" s="30"/>
      <c r="F51" s="56">
        <v>48000000</v>
      </c>
      <c r="G51" s="32">
        <f t="shared" si="1"/>
        <v>442836780</v>
      </c>
      <c r="H51" s="33"/>
      <c r="I51" s="43"/>
      <c r="J51" s="43"/>
      <c r="K51" s="46" t="s">
        <v>92</v>
      </c>
    </row>
    <row r="52" spans="1:11" s="19" customFormat="1" ht="21" customHeight="1">
      <c r="A52" s="28"/>
      <c r="B52" s="29"/>
      <c r="C52" s="54" t="s">
        <v>17</v>
      </c>
      <c r="D52" s="36" t="s">
        <v>46</v>
      </c>
      <c r="E52" s="30"/>
      <c r="F52" s="56">
        <v>45000000</v>
      </c>
      <c r="G52" s="32">
        <f t="shared" si="1"/>
        <v>397836780</v>
      </c>
      <c r="H52" s="33"/>
      <c r="I52" s="43"/>
      <c r="J52" s="43"/>
      <c r="K52" s="46" t="s">
        <v>92</v>
      </c>
    </row>
    <row r="53" spans="1:11" s="19" customFormat="1" ht="21" customHeight="1">
      <c r="A53" s="28"/>
      <c r="B53" s="29"/>
      <c r="C53" s="54" t="s">
        <v>18</v>
      </c>
      <c r="D53" s="36" t="s">
        <v>47</v>
      </c>
      <c r="E53" s="30"/>
      <c r="F53" s="56">
        <v>14000000</v>
      </c>
      <c r="G53" s="32">
        <f t="shared" si="1"/>
        <v>383836780</v>
      </c>
      <c r="H53" s="33"/>
      <c r="I53" s="43"/>
      <c r="J53" s="43"/>
      <c r="K53" s="46" t="s">
        <v>92</v>
      </c>
    </row>
    <row r="54" spans="1:11" s="19" customFormat="1" ht="21" customHeight="1">
      <c r="A54" s="47"/>
      <c r="B54" s="48"/>
      <c r="C54" s="59" t="s">
        <v>19</v>
      </c>
      <c r="D54" s="49" t="s">
        <v>48</v>
      </c>
      <c r="E54" s="60"/>
      <c r="F54" s="61">
        <v>15000000</v>
      </c>
      <c r="G54" s="32">
        <f t="shared" si="1"/>
        <v>368836780</v>
      </c>
      <c r="H54" s="62"/>
      <c r="I54" s="63"/>
      <c r="J54" s="63"/>
      <c r="K54" s="64" t="s">
        <v>92</v>
      </c>
    </row>
    <row r="55" spans="1:11" s="19" customFormat="1" ht="21" customHeight="1">
      <c r="A55" s="28"/>
      <c r="B55" s="29"/>
      <c r="C55" s="54" t="s">
        <v>20</v>
      </c>
      <c r="D55" s="36" t="s">
        <v>49</v>
      </c>
      <c r="E55" s="55"/>
      <c r="F55" s="56">
        <v>83000000</v>
      </c>
      <c r="G55" s="32">
        <f t="shared" si="1"/>
        <v>285836780</v>
      </c>
      <c r="H55" s="57"/>
      <c r="I55" s="58"/>
      <c r="J55" s="58"/>
      <c r="K55" s="65" t="s">
        <v>92</v>
      </c>
    </row>
    <row r="56" spans="1:11" s="19" customFormat="1" ht="21" customHeight="1">
      <c r="A56" s="28"/>
      <c r="B56" s="29"/>
      <c r="C56" s="54" t="s">
        <v>21</v>
      </c>
      <c r="D56" s="36" t="s">
        <v>50</v>
      </c>
      <c r="E56" s="30"/>
      <c r="F56" s="56">
        <v>73000000</v>
      </c>
      <c r="G56" s="32">
        <f t="shared" si="1"/>
        <v>212836780</v>
      </c>
      <c r="H56" s="33"/>
      <c r="I56" s="43"/>
      <c r="J56" s="43"/>
      <c r="K56" s="46" t="s">
        <v>92</v>
      </c>
    </row>
    <row r="57" spans="1:11" s="19" customFormat="1" ht="21" customHeight="1">
      <c r="A57" s="28"/>
      <c r="B57" s="29"/>
      <c r="C57" s="54" t="s">
        <v>22</v>
      </c>
      <c r="D57" s="36" t="s">
        <v>51</v>
      </c>
      <c r="E57" s="30"/>
      <c r="F57" s="66">
        <v>40000000</v>
      </c>
      <c r="G57" s="32">
        <f t="shared" si="1"/>
        <v>172836780</v>
      </c>
      <c r="H57" s="33"/>
      <c r="I57" s="43"/>
      <c r="J57" s="43"/>
      <c r="K57" s="46" t="s">
        <v>92</v>
      </c>
    </row>
    <row r="58" spans="1:11" s="19" customFormat="1" ht="21" customHeight="1">
      <c r="A58" s="28"/>
      <c r="B58" s="29"/>
      <c r="C58" s="54" t="s">
        <v>23</v>
      </c>
      <c r="D58" s="36"/>
      <c r="E58" s="30"/>
      <c r="F58" s="56">
        <v>3000000</v>
      </c>
      <c r="G58" s="32">
        <f t="shared" si="1"/>
        <v>169836780</v>
      </c>
      <c r="H58" s="33"/>
      <c r="I58" s="43"/>
      <c r="J58" s="43"/>
      <c r="K58" s="46" t="s">
        <v>92</v>
      </c>
    </row>
    <row r="59" spans="1:11" s="19" customFormat="1" ht="21" customHeight="1">
      <c r="A59" s="28"/>
      <c r="B59" s="29"/>
      <c r="C59" s="54" t="s">
        <v>24</v>
      </c>
      <c r="D59" s="36"/>
      <c r="E59" s="30"/>
      <c r="F59" s="56">
        <v>5000000</v>
      </c>
      <c r="G59" s="32">
        <f t="shared" si="1"/>
        <v>164836780</v>
      </c>
      <c r="H59" s="33"/>
      <c r="I59" s="43"/>
      <c r="J59" s="43"/>
      <c r="K59" s="46" t="s">
        <v>92</v>
      </c>
    </row>
    <row r="60" spans="1:11" s="19" customFormat="1" ht="21" customHeight="1">
      <c r="A60" s="28"/>
      <c r="B60" s="29"/>
      <c r="C60" s="54" t="s">
        <v>25</v>
      </c>
      <c r="D60" s="36"/>
      <c r="E60" s="30"/>
      <c r="F60" s="56">
        <v>8000000</v>
      </c>
      <c r="G60" s="32">
        <f t="shared" si="1"/>
        <v>156836780</v>
      </c>
      <c r="H60" s="33"/>
      <c r="I60" s="43"/>
      <c r="J60" s="43"/>
      <c r="K60" s="46" t="s">
        <v>92</v>
      </c>
    </row>
    <row r="61" spans="1:11" s="19" customFormat="1" ht="21" customHeight="1">
      <c r="A61" s="28"/>
      <c r="B61" s="29"/>
      <c r="C61" s="54" t="s">
        <v>26</v>
      </c>
      <c r="D61" s="36"/>
      <c r="E61" s="30"/>
      <c r="F61" s="56">
        <v>3000000</v>
      </c>
      <c r="G61" s="32">
        <f t="shared" si="1"/>
        <v>153836780</v>
      </c>
      <c r="H61" s="33"/>
      <c r="I61" s="43"/>
      <c r="J61" s="43"/>
      <c r="K61" s="46" t="s">
        <v>92</v>
      </c>
    </row>
    <row r="62" spans="1:11" s="19" customFormat="1" ht="21" customHeight="1">
      <c r="A62" s="28"/>
      <c r="B62" s="29"/>
      <c r="C62" s="36" t="s">
        <v>68</v>
      </c>
      <c r="D62" s="36" t="s">
        <v>130</v>
      </c>
      <c r="E62" s="30"/>
      <c r="F62" s="31">
        <v>15000000</v>
      </c>
      <c r="G62" s="32">
        <f t="shared" si="1"/>
        <v>138836780</v>
      </c>
      <c r="H62" s="33" t="s">
        <v>60</v>
      </c>
      <c r="I62" s="43"/>
      <c r="J62" s="43"/>
      <c r="K62" s="46" t="s">
        <v>92</v>
      </c>
    </row>
    <row r="63" spans="1:11" s="19" customFormat="1" ht="21" customHeight="1">
      <c r="A63" s="28"/>
      <c r="B63" s="29"/>
      <c r="C63" s="36" t="s">
        <v>53</v>
      </c>
      <c r="D63" s="36"/>
      <c r="E63" s="30"/>
      <c r="F63" s="31">
        <v>28500000</v>
      </c>
      <c r="G63" s="32">
        <f t="shared" si="1"/>
        <v>110336780</v>
      </c>
      <c r="H63" s="33"/>
      <c r="I63" s="43"/>
      <c r="J63" s="43"/>
      <c r="K63" s="46" t="s">
        <v>92</v>
      </c>
    </row>
    <row r="64" spans="1:11" s="19" customFormat="1" ht="21" customHeight="1">
      <c r="A64" s="28"/>
      <c r="B64" s="29"/>
      <c r="C64" s="36" t="s">
        <v>86</v>
      </c>
      <c r="D64" s="36" t="s">
        <v>116</v>
      </c>
      <c r="E64" s="30"/>
      <c r="F64" s="31">
        <v>31500000</v>
      </c>
      <c r="G64" s="32">
        <f t="shared" si="1"/>
        <v>78836780</v>
      </c>
      <c r="H64" s="33" t="s">
        <v>60</v>
      </c>
      <c r="I64" s="43"/>
      <c r="J64" s="43"/>
      <c r="K64" s="46" t="s">
        <v>92</v>
      </c>
    </row>
    <row r="65" spans="1:11" s="19" customFormat="1" ht="21" customHeight="1">
      <c r="A65" s="28"/>
      <c r="B65" s="29"/>
      <c r="C65" s="36" t="s">
        <v>85</v>
      </c>
      <c r="D65" s="36"/>
      <c r="E65" s="30"/>
      <c r="F65" s="31">
        <v>7550000</v>
      </c>
      <c r="G65" s="32">
        <f t="shared" si="1"/>
        <v>71286780</v>
      </c>
      <c r="H65" s="33" t="s">
        <v>60</v>
      </c>
      <c r="I65" s="43"/>
      <c r="J65" s="43"/>
      <c r="K65" s="46" t="s">
        <v>92</v>
      </c>
    </row>
    <row r="66" spans="1:11" s="19" customFormat="1" ht="21" customHeight="1">
      <c r="A66" s="28"/>
      <c r="B66" s="29"/>
      <c r="C66" s="36" t="s">
        <v>54</v>
      </c>
      <c r="D66" s="36" t="s">
        <v>35</v>
      </c>
      <c r="E66" s="30"/>
      <c r="F66" s="31">
        <v>22480000</v>
      </c>
      <c r="G66" s="32">
        <f t="shared" si="1"/>
        <v>48806780</v>
      </c>
      <c r="H66" s="33"/>
      <c r="I66" s="43"/>
      <c r="J66" s="43"/>
      <c r="K66" s="46" t="s">
        <v>92</v>
      </c>
    </row>
    <row r="67" spans="1:11" s="19" customFormat="1" ht="21" customHeight="1">
      <c r="A67" s="28"/>
      <c r="B67" s="29"/>
      <c r="C67" s="36" t="s">
        <v>70</v>
      </c>
      <c r="D67" s="36" t="s">
        <v>129</v>
      </c>
      <c r="E67" s="30"/>
      <c r="F67" s="31">
        <v>1000000</v>
      </c>
      <c r="G67" s="32">
        <f t="shared" si="1"/>
        <v>47806780</v>
      </c>
      <c r="H67" s="33"/>
      <c r="I67" s="43"/>
      <c r="J67" s="43"/>
      <c r="K67" s="46" t="s">
        <v>92</v>
      </c>
    </row>
    <row r="68" spans="1:11" s="19" customFormat="1" ht="21" customHeight="1">
      <c r="A68" s="28"/>
      <c r="B68" s="29"/>
      <c r="C68" s="36" t="s">
        <v>86</v>
      </c>
      <c r="D68" s="36" t="s">
        <v>116</v>
      </c>
      <c r="E68" s="30"/>
      <c r="F68" s="31">
        <v>9175320</v>
      </c>
      <c r="G68" s="32">
        <f t="shared" si="1"/>
        <v>38631460</v>
      </c>
      <c r="H68" s="33"/>
      <c r="I68" s="43"/>
      <c r="J68" s="43"/>
      <c r="K68" s="46" t="s">
        <v>92</v>
      </c>
    </row>
    <row r="69" spans="1:11" s="19" customFormat="1" ht="21" customHeight="1">
      <c r="A69" s="28"/>
      <c r="B69" s="29"/>
      <c r="C69" s="36" t="s">
        <v>117</v>
      </c>
      <c r="D69" s="36" t="s">
        <v>118</v>
      </c>
      <c r="E69" s="30"/>
      <c r="F69" s="31">
        <v>450000</v>
      </c>
      <c r="G69" s="32">
        <f t="shared" si="1"/>
        <v>38181460</v>
      </c>
      <c r="H69" s="33"/>
      <c r="I69" s="43"/>
      <c r="J69" s="43"/>
      <c r="K69" s="46" t="s">
        <v>92</v>
      </c>
    </row>
    <row r="70" spans="1:11" s="19" customFormat="1" ht="21" customHeight="1">
      <c r="A70" s="28"/>
      <c r="B70" s="29"/>
      <c r="C70" s="36" t="s">
        <v>119</v>
      </c>
      <c r="D70" s="36" t="s">
        <v>120</v>
      </c>
      <c r="E70" s="30"/>
      <c r="F70" s="31">
        <v>630000</v>
      </c>
      <c r="G70" s="32">
        <f aca="true" t="shared" si="2" ref="G70:G94">IF(AND(E70="",F70=""),"",G69+E70-F70)</f>
        <v>37551460</v>
      </c>
      <c r="H70" s="33"/>
      <c r="I70" s="43"/>
      <c r="J70" s="43"/>
      <c r="K70" s="46" t="s">
        <v>92</v>
      </c>
    </row>
    <row r="71" spans="1:11" s="19" customFormat="1" ht="21" customHeight="1">
      <c r="A71" s="28"/>
      <c r="B71" s="29"/>
      <c r="C71" s="36" t="s">
        <v>119</v>
      </c>
      <c r="D71" s="36" t="s">
        <v>29</v>
      </c>
      <c r="E71" s="30"/>
      <c r="F71" s="31">
        <v>1170000</v>
      </c>
      <c r="G71" s="32">
        <f t="shared" si="2"/>
        <v>36381460</v>
      </c>
      <c r="H71" s="33"/>
      <c r="I71" s="43"/>
      <c r="J71" s="43"/>
      <c r="K71" s="46" t="s">
        <v>92</v>
      </c>
    </row>
    <row r="72" spans="1:11" s="19" customFormat="1" ht="21" customHeight="1">
      <c r="A72" s="28"/>
      <c r="B72" s="29"/>
      <c r="C72" s="36" t="s">
        <v>141</v>
      </c>
      <c r="D72" s="36" t="s">
        <v>142</v>
      </c>
      <c r="E72" s="30"/>
      <c r="F72" s="31">
        <v>300000</v>
      </c>
      <c r="G72" s="32">
        <f t="shared" si="2"/>
        <v>36081460</v>
      </c>
      <c r="H72" s="33"/>
      <c r="I72" s="43"/>
      <c r="J72" s="43"/>
      <c r="K72" s="46" t="s">
        <v>92</v>
      </c>
    </row>
    <row r="73" spans="1:11" s="19" customFormat="1" ht="21" customHeight="1">
      <c r="A73" s="28"/>
      <c r="B73" s="29"/>
      <c r="C73" s="36" t="s">
        <v>141</v>
      </c>
      <c r="D73" s="36" t="s">
        <v>123</v>
      </c>
      <c r="E73" s="30"/>
      <c r="F73" s="31">
        <v>300000</v>
      </c>
      <c r="G73" s="32">
        <f t="shared" si="2"/>
        <v>35781460</v>
      </c>
      <c r="H73" s="33"/>
      <c r="I73" s="43"/>
      <c r="J73" s="43"/>
      <c r="K73" s="46" t="s">
        <v>92</v>
      </c>
    </row>
    <row r="74" spans="1:11" s="19" customFormat="1" ht="21" customHeight="1">
      <c r="A74" s="28"/>
      <c r="B74" s="29"/>
      <c r="C74" s="36" t="s">
        <v>124</v>
      </c>
      <c r="D74" s="36" t="s">
        <v>125</v>
      </c>
      <c r="E74" s="30"/>
      <c r="F74" s="31">
        <v>222000</v>
      </c>
      <c r="G74" s="32">
        <f t="shared" si="2"/>
        <v>35559460</v>
      </c>
      <c r="H74" s="33"/>
      <c r="I74" s="43"/>
      <c r="J74" s="43"/>
      <c r="K74" s="46" t="s">
        <v>92</v>
      </c>
    </row>
    <row r="75" spans="1:11" s="19" customFormat="1" ht="21" customHeight="1">
      <c r="A75" s="28"/>
      <c r="B75" s="29"/>
      <c r="C75" s="36" t="s">
        <v>126</v>
      </c>
      <c r="D75" s="36" t="s">
        <v>32</v>
      </c>
      <c r="E75" s="30"/>
      <c r="F75" s="31">
        <v>60000</v>
      </c>
      <c r="G75" s="32">
        <f t="shared" si="2"/>
        <v>35499460</v>
      </c>
      <c r="H75" s="33"/>
      <c r="I75" s="43"/>
      <c r="J75" s="43"/>
      <c r="K75" s="46" t="s">
        <v>92</v>
      </c>
    </row>
    <row r="76" spans="1:11" s="19" customFormat="1" ht="21" customHeight="1">
      <c r="A76" s="28"/>
      <c r="B76" s="29"/>
      <c r="C76" s="36" t="s">
        <v>127</v>
      </c>
      <c r="D76" s="36" t="s">
        <v>128</v>
      </c>
      <c r="E76" s="30"/>
      <c r="F76" s="31">
        <v>2900000</v>
      </c>
      <c r="G76" s="32">
        <f t="shared" si="2"/>
        <v>32599460</v>
      </c>
      <c r="H76" s="33"/>
      <c r="I76" s="43"/>
      <c r="J76" s="43"/>
      <c r="K76" s="46" t="s">
        <v>92</v>
      </c>
    </row>
    <row r="77" spans="1:11" s="19" customFormat="1" ht="21" customHeight="1">
      <c r="A77" s="28"/>
      <c r="B77" s="29"/>
      <c r="C77" s="36" t="s">
        <v>126</v>
      </c>
      <c r="D77" s="36" t="s">
        <v>145</v>
      </c>
      <c r="E77" s="30"/>
      <c r="F77" s="31">
        <v>450000</v>
      </c>
      <c r="G77" s="32">
        <f t="shared" si="2"/>
        <v>32149460</v>
      </c>
      <c r="H77" s="33"/>
      <c r="I77" s="43"/>
      <c r="J77" s="43"/>
      <c r="K77" s="46"/>
    </row>
    <row r="78" spans="1:14" s="19" customFormat="1" ht="21" customHeight="1">
      <c r="A78" s="28"/>
      <c r="B78" s="29"/>
      <c r="C78" s="36" t="s">
        <v>146</v>
      </c>
      <c r="D78" s="36" t="s">
        <v>147</v>
      </c>
      <c r="E78" s="30"/>
      <c r="F78" s="31">
        <v>600000</v>
      </c>
      <c r="G78" s="32">
        <f t="shared" si="2"/>
        <v>31549460</v>
      </c>
      <c r="H78" s="33"/>
      <c r="I78" s="43"/>
      <c r="J78" s="43"/>
      <c r="K78" s="46"/>
      <c r="N78" s="94"/>
    </row>
    <row r="79" spans="1:11" s="19" customFormat="1" ht="21" customHeight="1">
      <c r="A79" s="28"/>
      <c r="B79" s="29"/>
      <c r="C79" s="36" t="s">
        <v>148</v>
      </c>
      <c r="D79" s="36" t="s">
        <v>149</v>
      </c>
      <c r="E79" s="30"/>
      <c r="F79" s="31">
        <v>310000</v>
      </c>
      <c r="G79" s="32">
        <f t="shared" si="2"/>
        <v>31239460</v>
      </c>
      <c r="H79" s="33"/>
      <c r="I79" s="43" t="s">
        <v>151</v>
      </c>
      <c r="J79" s="43"/>
      <c r="K79" s="46"/>
    </row>
    <row r="80" spans="1:11" s="19" customFormat="1" ht="21" customHeight="1">
      <c r="A80" s="28"/>
      <c r="B80" s="29"/>
      <c r="C80" s="36" t="s">
        <v>148</v>
      </c>
      <c r="D80" s="36" t="s">
        <v>150</v>
      </c>
      <c r="E80" s="30"/>
      <c r="F80" s="31">
        <v>1620000</v>
      </c>
      <c r="G80" s="32">
        <f t="shared" si="2"/>
        <v>29619460</v>
      </c>
      <c r="H80" s="33"/>
      <c r="I80" s="43" t="s">
        <v>151</v>
      </c>
      <c r="J80" s="43"/>
      <c r="K80" s="46"/>
    </row>
    <row r="81" spans="1:11" s="19" customFormat="1" ht="21" customHeight="1">
      <c r="A81" s="28"/>
      <c r="B81" s="29"/>
      <c r="C81" s="36" t="s">
        <v>152</v>
      </c>
      <c r="D81" s="36" t="s">
        <v>153</v>
      </c>
      <c r="E81" s="30"/>
      <c r="F81" s="31">
        <v>3800000</v>
      </c>
      <c r="G81" s="32">
        <f t="shared" si="2"/>
        <v>25819460</v>
      </c>
      <c r="H81" s="33"/>
      <c r="I81" s="43" t="s">
        <v>151</v>
      </c>
      <c r="J81" s="43"/>
      <c r="K81" s="46"/>
    </row>
    <row r="82" spans="1:11" s="19" customFormat="1" ht="21" customHeight="1">
      <c r="A82" s="28"/>
      <c r="B82" s="29"/>
      <c r="C82" s="36" t="s">
        <v>154</v>
      </c>
      <c r="D82" s="36" t="s">
        <v>155</v>
      </c>
      <c r="E82" s="30"/>
      <c r="F82" s="31">
        <v>750000</v>
      </c>
      <c r="G82" s="32">
        <f t="shared" si="2"/>
        <v>25069460</v>
      </c>
      <c r="H82" s="33"/>
      <c r="I82" s="43" t="s">
        <v>151</v>
      </c>
      <c r="J82" s="43"/>
      <c r="K82" s="46"/>
    </row>
    <row r="83" spans="1:11" s="19" customFormat="1" ht="21" customHeight="1">
      <c r="A83" s="28"/>
      <c r="B83" s="29"/>
      <c r="C83" s="36" t="s">
        <v>64</v>
      </c>
      <c r="D83" s="36" t="s">
        <v>120</v>
      </c>
      <c r="E83" s="30"/>
      <c r="F83" s="31">
        <v>60000</v>
      </c>
      <c r="G83" s="32">
        <f t="shared" si="2"/>
        <v>25009460</v>
      </c>
      <c r="H83" s="33"/>
      <c r="I83" s="43" t="s">
        <v>151</v>
      </c>
      <c r="J83" s="43"/>
      <c r="K83" s="46"/>
    </row>
    <row r="84" spans="1:11" s="19" customFormat="1" ht="21" customHeight="1">
      <c r="A84" s="28"/>
      <c r="B84" s="29"/>
      <c r="C84" s="36" t="s">
        <v>156</v>
      </c>
      <c r="D84" s="36" t="s">
        <v>157</v>
      </c>
      <c r="E84" s="30"/>
      <c r="F84" s="31">
        <v>350000</v>
      </c>
      <c r="G84" s="32">
        <f t="shared" si="2"/>
        <v>24659460</v>
      </c>
      <c r="H84" s="33"/>
      <c r="I84" s="43" t="s">
        <v>151</v>
      </c>
      <c r="J84" s="43"/>
      <c r="K84" s="46"/>
    </row>
    <row r="85" spans="1:11" s="19" customFormat="1" ht="21" customHeight="1">
      <c r="A85" s="28"/>
      <c r="B85" s="29"/>
      <c r="C85" s="36" t="s">
        <v>158</v>
      </c>
      <c r="D85" s="36" t="s">
        <v>159</v>
      </c>
      <c r="E85" s="30"/>
      <c r="F85" s="31">
        <v>180000</v>
      </c>
      <c r="G85" s="32">
        <f t="shared" si="2"/>
        <v>24479460</v>
      </c>
      <c r="H85" s="33"/>
      <c r="I85" s="43" t="s">
        <v>151</v>
      </c>
      <c r="J85" s="43"/>
      <c r="K85" s="46"/>
    </row>
    <row r="86" spans="1:11" s="19" customFormat="1" ht="21" customHeight="1">
      <c r="A86" s="11"/>
      <c r="B86" s="8"/>
      <c r="C86" s="35" t="s">
        <v>66</v>
      </c>
      <c r="D86" s="35"/>
      <c r="E86" s="7"/>
      <c r="F86" s="9">
        <v>30000000</v>
      </c>
      <c r="G86" s="32">
        <f t="shared" si="2"/>
        <v>-5520540</v>
      </c>
      <c r="H86" s="10"/>
      <c r="I86" s="42"/>
      <c r="J86" s="42"/>
      <c r="K86" s="18" t="s">
        <v>52</v>
      </c>
    </row>
    <row r="87" spans="1:11" s="19" customFormat="1" ht="21" customHeight="1">
      <c r="A87" s="11"/>
      <c r="B87" s="8"/>
      <c r="C87" s="35" t="s">
        <v>67</v>
      </c>
      <c r="D87" s="35"/>
      <c r="E87" s="7"/>
      <c r="F87" s="9">
        <v>10000000</v>
      </c>
      <c r="G87" s="32">
        <f t="shared" si="2"/>
        <v>-15520540</v>
      </c>
      <c r="H87" s="10"/>
      <c r="I87" s="42"/>
      <c r="J87" s="42"/>
      <c r="K87" s="18" t="s">
        <v>52</v>
      </c>
    </row>
    <row r="88" spans="1:11" s="19" customFormat="1" ht="21" customHeight="1">
      <c r="A88" s="11"/>
      <c r="B88" s="8"/>
      <c r="C88" s="35" t="s">
        <v>89</v>
      </c>
      <c r="D88" s="35"/>
      <c r="E88" s="7"/>
      <c r="F88" s="9">
        <v>5000000</v>
      </c>
      <c r="G88" s="32">
        <f t="shared" si="2"/>
        <v>-20520540</v>
      </c>
      <c r="H88" s="10"/>
      <c r="I88" s="42"/>
      <c r="J88" s="42"/>
      <c r="K88" s="18" t="s">
        <v>52</v>
      </c>
    </row>
    <row r="89" spans="1:11" s="19" customFormat="1" ht="21" customHeight="1">
      <c r="A89" s="11"/>
      <c r="B89" s="8"/>
      <c r="C89" s="35" t="s">
        <v>87</v>
      </c>
      <c r="D89" s="35"/>
      <c r="E89" s="7"/>
      <c r="F89" s="9">
        <v>6000000</v>
      </c>
      <c r="G89" s="32">
        <f t="shared" si="2"/>
        <v>-26520540</v>
      </c>
      <c r="H89" s="10"/>
      <c r="I89" s="42"/>
      <c r="J89" s="42"/>
      <c r="K89" s="18" t="s">
        <v>52</v>
      </c>
    </row>
    <row r="90" spans="1:11" s="19" customFormat="1" ht="21" customHeight="1">
      <c r="A90" s="11"/>
      <c r="B90" s="8"/>
      <c r="C90" s="35" t="s">
        <v>88</v>
      </c>
      <c r="D90" s="35"/>
      <c r="E90" s="7"/>
      <c r="F90" s="9">
        <v>2000000</v>
      </c>
      <c r="G90" s="32">
        <f t="shared" si="2"/>
        <v>-28520540</v>
      </c>
      <c r="H90" s="10"/>
      <c r="I90" s="42"/>
      <c r="J90" s="42"/>
      <c r="K90" s="18" t="s">
        <v>52</v>
      </c>
    </row>
    <row r="91" spans="1:11" s="19" customFormat="1" ht="21" customHeight="1">
      <c r="A91" s="11"/>
      <c r="B91" s="8"/>
      <c r="C91" s="35" t="s">
        <v>91</v>
      </c>
      <c r="D91" s="35"/>
      <c r="E91" s="7"/>
      <c r="F91" s="9">
        <v>18000000</v>
      </c>
      <c r="G91" s="32">
        <f t="shared" si="2"/>
        <v>-46520540</v>
      </c>
      <c r="H91" s="10"/>
      <c r="I91" s="42"/>
      <c r="J91" s="42"/>
      <c r="K91" s="18" t="s">
        <v>52</v>
      </c>
    </row>
    <row r="92" spans="1:11" s="19" customFormat="1" ht="21" customHeight="1">
      <c r="A92" s="11"/>
      <c r="B92" s="8"/>
      <c r="C92" s="35" t="s">
        <v>90</v>
      </c>
      <c r="D92" s="35" t="s">
        <v>144</v>
      </c>
      <c r="E92" s="7"/>
      <c r="F92" s="9">
        <v>20000000</v>
      </c>
      <c r="G92" s="32">
        <f t="shared" si="2"/>
        <v>-66520540</v>
      </c>
      <c r="H92" s="10"/>
      <c r="I92" s="42"/>
      <c r="J92" s="42"/>
      <c r="K92" s="18" t="s">
        <v>52</v>
      </c>
    </row>
    <row r="93" spans="1:11" s="19" customFormat="1" ht="21" customHeight="1">
      <c r="A93" s="11"/>
      <c r="B93" s="8"/>
      <c r="C93" s="67" t="s">
        <v>95</v>
      </c>
      <c r="D93" s="35"/>
      <c r="E93" s="68"/>
      <c r="F93" s="72">
        <v>0</v>
      </c>
      <c r="G93" s="32">
        <f t="shared" si="2"/>
        <v>-66520540</v>
      </c>
      <c r="H93" s="69"/>
      <c r="I93" s="70"/>
      <c r="J93" s="70"/>
      <c r="K93" s="71"/>
    </row>
    <row r="94" spans="1:11" s="19" customFormat="1" ht="21" customHeight="1">
      <c r="A94" s="12"/>
      <c r="B94" s="13">
        <v>21</v>
      </c>
      <c r="C94" s="77" t="s">
        <v>10</v>
      </c>
      <c r="D94" s="78"/>
      <c r="E94" s="14">
        <v>0</v>
      </c>
      <c r="F94" s="15">
        <v>0</v>
      </c>
      <c r="G94" s="32">
        <f t="shared" si="2"/>
        <v>-66520540</v>
      </c>
      <c r="H94" s="16"/>
      <c r="I94" s="40"/>
      <c r="J94" s="40"/>
      <c r="K94" s="41">
        <v>0</v>
      </c>
    </row>
  </sheetData>
  <sheetProtection formatCells="0"/>
  <mergeCells count="13">
    <mergeCell ref="H3:H4"/>
    <mergeCell ref="I3:J3"/>
    <mergeCell ref="K3:K4"/>
    <mergeCell ref="A5:D5"/>
    <mergeCell ref="C94:D94"/>
    <mergeCell ref="A1:H1"/>
    <mergeCell ref="A3:A4"/>
    <mergeCell ref="B3:B4"/>
    <mergeCell ref="C3:C4"/>
    <mergeCell ref="D3:D4"/>
    <mergeCell ref="E3:E4"/>
    <mergeCell ref="F3:F4"/>
    <mergeCell ref="G3:G4"/>
  </mergeCells>
  <conditionalFormatting sqref="B87 B10:B12 B21:B23 B49:B59 B61:B62 B64 B27:B31 B35:B37 B39">
    <cfRule type="cellIs" priority="1" dxfId="46" operator="equal" stopIfTrue="1">
      <formula>$B9</formula>
    </cfRule>
  </conditionalFormatting>
  <conditionalFormatting sqref="A87 A10:A12 A21:A23 A49:A62 A64 A27:A31 A35:A37 A39">
    <cfRule type="cellIs" priority="2" dxfId="46" operator="equal" stopIfTrue="1">
      <formula>$A9</formula>
    </cfRule>
  </conditionalFormatting>
  <conditionalFormatting sqref="B18">
    <cfRule type="cellIs" priority="3" dxfId="46" operator="equal" stopIfTrue="1">
      <formula>$B11</formula>
    </cfRule>
  </conditionalFormatting>
  <conditionalFormatting sqref="A18">
    <cfRule type="cellIs" priority="4" dxfId="46" operator="equal" stopIfTrue="1">
      <formula>$A11</formula>
    </cfRule>
  </conditionalFormatting>
  <conditionalFormatting sqref="B16:B17">
    <cfRule type="cellIs" priority="5" dxfId="46" operator="equal" stopIfTrue="1">
      <formula>$B11</formula>
    </cfRule>
  </conditionalFormatting>
  <conditionalFormatting sqref="A16:A17">
    <cfRule type="cellIs" priority="6" dxfId="46" operator="equal" stopIfTrue="1">
      <formula>$A11</formula>
    </cfRule>
  </conditionalFormatting>
  <conditionalFormatting sqref="B8 B92:B93 B63 B88">
    <cfRule type="cellIs" priority="7" dxfId="46" operator="equal" stopIfTrue="1">
      <formula>$B6</formula>
    </cfRule>
  </conditionalFormatting>
  <conditionalFormatting sqref="A8 A92:A93 A63 A88">
    <cfRule type="cellIs" priority="8" dxfId="46" operator="equal" stopIfTrue="1">
      <formula>$A6</formula>
    </cfRule>
  </conditionalFormatting>
  <conditionalFormatting sqref="B19">
    <cfRule type="cellIs" priority="9" dxfId="46" operator="equal" stopIfTrue="1">
      <formula>$B10</formula>
    </cfRule>
  </conditionalFormatting>
  <conditionalFormatting sqref="A19">
    <cfRule type="cellIs" priority="10" dxfId="46" operator="equal" stopIfTrue="1">
      <formula>$A10</formula>
    </cfRule>
  </conditionalFormatting>
  <conditionalFormatting sqref="B13:B15 B38 B40 B66">
    <cfRule type="cellIs" priority="11" dxfId="46" operator="equal" stopIfTrue="1">
      <formula>$B10</formula>
    </cfRule>
  </conditionalFormatting>
  <conditionalFormatting sqref="A13:A15 A38 A40 A66">
    <cfRule type="cellIs" priority="12" dxfId="46" operator="equal" stopIfTrue="1">
      <formula>$A10</formula>
    </cfRule>
  </conditionalFormatting>
  <conditionalFormatting sqref="A89:B91 A48:B48 A65:B65 A24:B25 A20:B20 A9:B9 A32:B33">
    <cfRule type="cellIs" priority="13" dxfId="46" operator="equal" stopIfTrue="1">
      <formula>#REF!</formula>
    </cfRule>
  </conditionalFormatting>
  <conditionalFormatting sqref="B86">
    <cfRule type="cellIs" priority="14" dxfId="46" operator="equal" stopIfTrue="1">
      <formula>#REF!</formula>
    </cfRule>
  </conditionalFormatting>
  <conditionalFormatting sqref="A86">
    <cfRule type="cellIs" priority="15" dxfId="46" operator="equal" stopIfTrue="1">
      <formula>#REF!</formula>
    </cfRule>
  </conditionalFormatting>
  <conditionalFormatting sqref="B67">
    <cfRule type="cellIs" priority="16" dxfId="46" operator="equal" stopIfTrue="1">
      <formula>#REF!</formula>
    </cfRule>
  </conditionalFormatting>
  <conditionalFormatting sqref="A67">
    <cfRule type="cellIs" priority="17" dxfId="46" operator="equal" stopIfTrue="1">
      <formula>#REF!</formula>
    </cfRule>
  </conditionalFormatting>
  <conditionalFormatting sqref="B68:B85">
    <cfRule type="cellIs" priority="18" dxfId="46" operator="equal" stopIfTrue="1">
      <formula>#REF!</formula>
    </cfRule>
  </conditionalFormatting>
  <conditionalFormatting sqref="A68:A85">
    <cfRule type="cellIs" priority="19" dxfId="46" operator="equal" stopIfTrue="1">
      <formula>#REF!</formula>
    </cfRule>
  </conditionalFormatting>
  <conditionalFormatting sqref="B41:B47">
    <cfRule type="cellIs" priority="20" dxfId="46" operator="equal" stopIfTrue="1">
      <formula>#REF!</formula>
    </cfRule>
  </conditionalFormatting>
  <conditionalFormatting sqref="A41:A47">
    <cfRule type="cellIs" priority="21" dxfId="46" operator="equal" stopIfTrue="1">
      <formula>#REF!</formula>
    </cfRule>
  </conditionalFormatting>
  <conditionalFormatting sqref="B60">
    <cfRule type="cellIs" priority="22" dxfId="46" operator="equal" stopIfTrue="1">
      <formula>#REF!</formula>
    </cfRule>
  </conditionalFormatting>
  <conditionalFormatting sqref="A26:B26 A34:B34">
    <cfRule type="cellIs" priority="23" dxfId="46" operator="equal" stopIfTrue="1">
      <formula>#REF!</formula>
    </cfRule>
  </conditionalFormatting>
  <dataValidations count="1">
    <dataValidation allowBlank="1" showInputMessage="1" showErrorMessage="1" sqref="A6:A93"/>
  </dataValidations>
  <printOptions horizontalCentered="1" verticalCentered="1"/>
  <pageMargins left="0.1968503937007874" right="0.2755905511811024" top="0.4724409448818898" bottom="0.19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K94"/>
  <sheetViews>
    <sheetView showGridLines="0" showZeros="0" tabSelected="1" zoomScaleSheetLayoutView="100" zoomScalePageLayoutView="0" workbookViewId="0" topLeftCell="A65">
      <selection activeCell="N79" sqref="N79"/>
    </sheetView>
  </sheetViews>
  <sheetFormatPr defaultColWidth="8.88671875" defaultRowHeight="13.5"/>
  <cols>
    <col min="1" max="2" width="4.10546875" style="23" customWidth="1"/>
    <col min="3" max="3" width="15.10546875" style="21" customWidth="1"/>
    <col min="4" max="4" width="18.10546875" style="21" bestFit="1" customWidth="1"/>
    <col min="5" max="5" width="7.3359375" style="24" hidden="1" customWidth="1"/>
    <col min="6" max="6" width="10.77734375" style="25" bestFit="1" customWidth="1"/>
    <col min="7" max="7" width="10.4453125" style="25" customWidth="1"/>
    <col min="8" max="8" width="5.3359375" style="26" hidden="1" customWidth="1"/>
    <col min="9" max="10" width="5.3359375" style="26" customWidth="1"/>
    <col min="11" max="11" width="7.3359375" style="24" bestFit="1" customWidth="1"/>
    <col min="12" max="16384" width="8.88671875" style="27" customWidth="1"/>
  </cols>
  <sheetData>
    <row r="1" spans="1:11" s="21" customFormat="1" ht="38.25" customHeight="1">
      <c r="A1" s="76" t="s">
        <v>12</v>
      </c>
      <c r="B1" s="76"/>
      <c r="C1" s="76"/>
      <c r="D1" s="76"/>
      <c r="E1" s="76"/>
      <c r="F1" s="76"/>
      <c r="G1" s="76"/>
      <c r="H1" s="76"/>
      <c r="I1" s="17"/>
      <c r="J1" s="17"/>
      <c r="K1" s="17"/>
    </row>
    <row r="2" spans="1:11" s="19" customFormat="1" ht="21" customHeight="1">
      <c r="A2" s="1"/>
      <c r="B2" s="2"/>
      <c r="C2" s="34" t="s">
        <v>11</v>
      </c>
      <c r="D2" s="37"/>
      <c r="E2" s="2"/>
      <c r="F2" s="3"/>
      <c r="H2" s="4"/>
      <c r="I2" s="4"/>
      <c r="J2" s="4"/>
      <c r="K2" s="2"/>
    </row>
    <row r="3" spans="1:11" s="22" customFormat="1" ht="13.5" customHeight="1">
      <c r="A3" s="82" t="s">
        <v>0</v>
      </c>
      <c r="B3" s="84" t="s">
        <v>1</v>
      </c>
      <c r="C3" s="86" t="s">
        <v>2</v>
      </c>
      <c r="D3" s="86" t="s">
        <v>3</v>
      </c>
      <c r="E3" s="90" t="s">
        <v>4</v>
      </c>
      <c r="F3" s="74" t="s">
        <v>5</v>
      </c>
      <c r="G3" s="74" t="s">
        <v>6</v>
      </c>
      <c r="H3" s="88" t="s">
        <v>7</v>
      </c>
      <c r="I3" s="92" t="s">
        <v>30</v>
      </c>
      <c r="J3" s="93"/>
      <c r="K3" s="90" t="s">
        <v>7</v>
      </c>
    </row>
    <row r="4" spans="1:11" s="22" customFormat="1" ht="13.5" customHeight="1">
      <c r="A4" s="83"/>
      <c r="B4" s="85"/>
      <c r="C4" s="87"/>
      <c r="D4" s="87"/>
      <c r="E4" s="91"/>
      <c r="F4" s="75"/>
      <c r="G4" s="75"/>
      <c r="H4" s="89"/>
      <c r="I4" s="38" t="s">
        <v>8</v>
      </c>
      <c r="J4" s="38" t="s">
        <v>9</v>
      </c>
      <c r="K4" s="91"/>
    </row>
    <row r="5" spans="1:11" s="20" customFormat="1" ht="18" customHeight="1">
      <c r="A5" s="79" t="s">
        <v>71</v>
      </c>
      <c r="B5" s="80"/>
      <c r="C5" s="80"/>
      <c r="D5" s="81"/>
      <c r="E5" s="7"/>
      <c r="F5" s="5"/>
      <c r="G5" s="7">
        <v>692978200</v>
      </c>
      <c r="H5" s="6"/>
      <c r="I5" s="39"/>
      <c r="J5" s="39"/>
      <c r="K5" s="7"/>
    </row>
    <row r="6" spans="1:11" s="20" customFormat="1" ht="21" customHeight="1">
      <c r="A6" s="44">
        <v>9</v>
      </c>
      <c r="B6" s="29">
        <v>2</v>
      </c>
      <c r="C6" s="36" t="s">
        <v>31</v>
      </c>
      <c r="D6" s="36" t="s">
        <v>34</v>
      </c>
      <c r="E6" s="30"/>
      <c r="F6" s="31">
        <v>2000000</v>
      </c>
      <c r="G6" s="32">
        <v>690978200</v>
      </c>
      <c r="H6" s="33"/>
      <c r="I6" s="45" t="s">
        <v>94</v>
      </c>
      <c r="J6" s="43"/>
      <c r="K6" s="46" t="s">
        <v>92</v>
      </c>
    </row>
    <row r="7" spans="1:11" s="20" customFormat="1" ht="21" customHeight="1">
      <c r="A7" s="44"/>
      <c r="B7" s="29"/>
      <c r="C7" s="36" t="s">
        <v>75</v>
      </c>
      <c r="D7" s="36" t="s">
        <v>74</v>
      </c>
      <c r="E7" s="30"/>
      <c r="F7" s="31">
        <v>150000</v>
      </c>
      <c r="G7" s="32">
        <v>690828200</v>
      </c>
      <c r="H7" s="33"/>
      <c r="I7" s="45" t="s">
        <v>94</v>
      </c>
      <c r="J7" s="43"/>
      <c r="K7" s="46" t="s">
        <v>92</v>
      </c>
    </row>
    <row r="8" spans="1:11" s="20" customFormat="1" ht="21" customHeight="1">
      <c r="A8" s="44">
        <v>9</v>
      </c>
      <c r="B8" s="29">
        <v>16</v>
      </c>
      <c r="C8" s="36" t="s">
        <v>35</v>
      </c>
      <c r="D8" s="36" t="s">
        <v>36</v>
      </c>
      <c r="E8" s="30"/>
      <c r="F8" s="31">
        <v>22400000</v>
      </c>
      <c r="G8" s="32">
        <v>668428200</v>
      </c>
      <c r="H8" s="33"/>
      <c r="I8" s="45" t="s">
        <v>93</v>
      </c>
      <c r="J8" s="43"/>
      <c r="K8" s="46" t="s">
        <v>92</v>
      </c>
    </row>
    <row r="9" spans="1:11" s="20" customFormat="1" ht="21" customHeight="1">
      <c r="A9" s="28">
        <v>9</v>
      </c>
      <c r="B9" s="29">
        <v>23</v>
      </c>
      <c r="C9" s="36" t="s">
        <v>71</v>
      </c>
      <c r="D9" s="36" t="s">
        <v>72</v>
      </c>
      <c r="E9" s="30"/>
      <c r="F9" s="31">
        <v>1072370</v>
      </c>
      <c r="G9" s="32">
        <v>667355830</v>
      </c>
      <c r="H9" s="33" t="s">
        <v>56</v>
      </c>
      <c r="I9" s="45" t="s">
        <v>93</v>
      </c>
      <c r="J9" s="43"/>
      <c r="K9" s="46" t="s">
        <v>92</v>
      </c>
    </row>
    <row r="10" spans="1:11" s="19" customFormat="1" ht="21" customHeight="1">
      <c r="A10" s="28">
        <v>9</v>
      </c>
      <c r="B10" s="29">
        <v>23</v>
      </c>
      <c r="C10" s="36"/>
      <c r="D10" s="36" t="s">
        <v>73</v>
      </c>
      <c r="E10" s="30"/>
      <c r="F10" s="31">
        <v>192220</v>
      </c>
      <c r="G10" s="32">
        <v>667163610</v>
      </c>
      <c r="H10" s="33"/>
      <c r="I10" s="45" t="s">
        <v>93</v>
      </c>
      <c r="J10" s="43"/>
      <c r="K10" s="46" t="s">
        <v>92</v>
      </c>
    </row>
    <row r="11" spans="1:11" s="19" customFormat="1" ht="21" customHeight="1">
      <c r="A11" s="28"/>
      <c r="B11" s="29"/>
      <c r="C11" s="36"/>
      <c r="D11" s="36" t="s">
        <v>77</v>
      </c>
      <c r="E11" s="30"/>
      <c r="F11" s="31">
        <v>1050000</v>
      </c>
      <c r="G11" s="32">
        <v>666113610</v>
      </c>
      <c r="H11" s="33"/>
      <c r="I11" s="45" t="s">
        <v>93</v>
      </c>
      <c r="J11" s="43"/>
      <c r="K11" s="46" t="s">
        <v>92</v>
      </c>
    </row>
    <row r="12" spans="1:11" s="19" customFormat="1" ht="21" customHeight="1">
      <c r="A12" s="28"/>
      <c r="B12" s="29"/>
      <c r="C12" s="36"/>
      <c r="D12" s="36" t="s">
        <v>78</v>
      </c>
      <c r="E12" s="30"/>
      <c r="F12" s="31">
        <v>400000</v>
      </c>
      <c r="G12" s="32">
        <v>665713610</v>
      </c>
      <c r="H12" s="33"/>
      <c r="I12" s="45" t="s">
        <v>93</v>
      </c>
      <c r="J12" s="43"/>
      <c r="K12" s="46" t="s">
        <v>92</v>
      </c>
    </row>
    <row r="13" spans="1:11" s="19" customFormat="1" ht="21" customHeight="1">
      <c r="A13" s="28"/>
      <c r="B13" s="29"/>
      <c r="C13" s="36"/>
      <c r="D13" s="36" t="s">
        <v>79</v>
      </c>
      <c r="E13" s="30"/>
      <c r="F13" s="31">
        <v>185000</v>
      </c>
      <c r="G13" s="32">
        <v>665528610</v>
      </c>
      <c r="H13" s="33"/>
      <c r="I13" s="45" t="s">
        <v>93</v>
      </c>
      <c r="J13" s="43"/>
      <c r="K13" s="46" t="s">
        <v>92</v>
      </c>
    </row>
    <row r="14" spans="1:11" s="19" customFormat="1" ht="21" customHeight="1">
      <c r="A14" s="28"/>
      <c r="B14" s="29"/>
      <c r="C14" s="36"/>
      <c r="D14" s="36" t="s">
        <v>64</v>
      </c>
      <c r="E14" s="30"/>
      <c r="F14" s="31">
        <v>160000</v>
      </c>
      <c r="G14" s="32">
        <v>665368610</v>
      </c>
      <c r="H14" s="33"/>
      <c r="I14" s="45" t="s">
        <v>93</v>
      </c>
      <c r="J14" s="43"/>
      <c r="K14" s="46" t="s">
        <v>92</v>
      </c>
    </row>
    <row r="15" spans="1:11" s="19" customFormat="1" ht="21" customHeight="1">
      <c r="A15" s="28"/>
      <c r="B15" s="29"/>
      <c r="C15" s="36"/>
      <c r="D15" s="36" t="s">
        <v>69</v>
      </c>
      <c r="E15" s="30"/>
      <c r="F15" s="31">
        <v>900000</v>
      </c>
      <c r="G15" s="32">
        <v>664468610</v>
      </c>
      <c r="H15" s="33"/>
      <c r="I15" s="45" t="s">
        <v>93</v>
      </c>
      <c r="J15" s="43"/>
      <c r="K15" s="46" t="s">
        <v>92</v>
      </c>
    </row>
    <row r="16" spans="1:11" s="19" customFormat="1" ht="21" customHeight="1">
      <c r="A16" s="28"/>
      <c r="B16" s="29"/>
      <c r="C16" s="36"/>
      <c r="D16" s="36" t="s">
        <v>27</v>
      </c>
      <c r="E16" s="30"/>
      <c r="F16" s="31">
        <v>670000</v>
      </c>
      <c r="G16" s="32">
        <v>663798610</v>
      </c>
      <c r="H16" s="33"/>
      <c r="I16" s="45" t="s">
        <v>93</v>
      </c>
      <c r="J16" s="43"/>
      <c r="K16" s="46" t="s">
        <v>92</v>
      </c>
    </row>
    <row r="17" spans="1:11" s="19" customFormat="1" ht="21" customHeight="1">
      <c r="A17" s="28"/>
      <c r="B17" s="29"/>
      <c r="C17" s="36"/>
      <c r="D17" s="36" t="s">
        <v>80</v>
      </c>
      <c r="E17" s="30"/>
      <c r="F17" s="31">
        <v>400000</v>
      </c>
      <c r="G17" s="32">
        <v>663398610</v>
      </c>
      <c r="H17" s="33"/>
      <c r="I17" s="45" t="s">
        <v>93</v>
      </c>
      <c r="J17" s="43"/>
      <c r="K17" s="46" t="s">
        <v>92</v>
      </c>
    </row>
    <row r="18" spans="1:11" s="19" customFormat="1" ht="21" customHeight="1">
      <c r="A18" s="28"/>
      <c r="B18" s="29"/>
      <c r="C18" s="36"/>
      <c r="D18" s="36" t="s">
        <v>81</v>
      </c>
      <c r="E18" s="30"/>
      <c r="F18" s="31">
        <v>118000</v>
      </c>
      <c r="G18" s="32">
        <v>663280610</v>
      </c>
      <c r="H18" s="33"/>
      <c r="I18" s="45" t="s">
        <v>93</v>
      </c>
      <c r="J18" s="43"/>
      <c r="K18" s="46" t="s">
        <v>92</v>
      </c>
    </row>
    <row r="19" spans="1:11" s="19" customFormat="1" ht="21" customHeight="1">
      <c r="A19" s="28">
        <v>10</v>
      </c>
      <c r="B19" s="29">
        <v>7</v>
      </c>
      <c r="C19" s="36"/>
      <c r="D19" s="36" t="s">
        <v>28</v>
      </c>
      <c r="E19" s="30"/>
      <c r="F19" s="31">
        <v>250000</v>
      </c>
      <c r="G19" s="32">
        <v>663030610</v>
      </c>
      <c r="H19" s="33"/>
      <c r="I19" s="45" t="s">
        <v>93</v>
      </c>
      <c r="J19" s="43"/>
      <c r="K19" s="46" t="s">
        <v>92</v>
      </c>
    </row>
    <row r="20" spans="1:11" s="19" customFormat="1" ht="21" customHeight="1">
      <c r="A20" s="28">
        <v>10</v>
      </c>
      <c r="B20" s="29">
        <v>14</v>
      </c>
      <c r="C20" s="36" t="s">
        <v>76</v>
      </c>
      <c r="D20" s="36" t="s">
        <v>64</v>
      </c>
      <c r="E20" s="30"/>
      <c r="F20" s="31">
        <v>121000</v>
      </c>
      <c r="G20" s="32">
        <v>662909610</v>
      </c>
      <c r="H20" s="33"/>
      <c r="I20" s="45" t="s">
        <v>93</v>
      </c>
      <c r="J20" s="43"/>
      <c r="K20" s="46" t="s">
        <v>92</v>
      </c>
    </row>
    <row r="21" spans="1:11" s="19" customFormat="1" ht="21" customHeight="1">
      <c r="A21" s="28">
        <v>10</v>
      </c>
      <c r="B21" s="29">
        <v>14</v>
      </c>
      <c r="C21" s="36" t="s">
        <v>39</v>
      </c>
      <c r="D21" s="36" t="s">
        <v>40</v>
      </c>
      <c r="E21" s="30"/>
      <c r="F21" s="31">
        <v>10675000</v>
      </c>
      <c r="G21" s="32">
        <v>652234610</v>
      </c>
      <c r="H21" s="33" t="s">
        <v>60</v>
      </c>
      <c r="I21" s="45" t="s">
        <v>93</v>
      </c>
      <c r="J21" s="43"/>
      <c r="K21" s="46" t="s">
        <v>92</v>
      </c>
    </row>
    <row r="22" spans="1:11" s="19" customFormat="1" ht="21" customHeight="1">
      <c r="A22" s="28"/>
      <c r="B22" s="29"/>
      <c r="C22" s="36" t="s">
        <v>70</v>
      </c>
      <c r="D22" s="36"/>
      <c r="E22" s="30"/>
      <c r="F22" s="31">
        <v>2352000</v>
      </c>
      <c r="G22" s="32">
        <v>649882610</v>
      </c>
      <c r="H22" s="33"/>
      <c r="I22" s="45" t="s">
        <v>93</v>
      </c>
      <c r="J22" s="43"/>
      <c r="K22" s="46" t="s">
        <v>92</v>
      </c>
    </row>
    <row r="23" spans="1:11" s="19" customFormat="1" ht="21" customHeight="1">
      <c r="A23" s="28"/>
      <c r="B23" s="29"/>
      <c r="C23" s="36" t="s">
        <v>38</v>
      </c>
      <c r="D23" s="36" t="s">
        <v>37</v>
      </c>
      <c r="E23" s="30"/>
      <c r="F23" s="31">
        <v>50000</v>
      </c>
      <c r="G23" s="32">
        <v>649832610</v>
      </c>
      <c r="H23" s="33"/>
      <c r="I23" s="45" t="s">
        <v>93</v>
      </c>
      <c r="J23" s="43"/>
      <c r="K23" s="46" t="s">
        <v>92</v>
      </c>
    </row>
    <row r="24" spans="1:11" s="19" customFormat="1" ht="21" customHeight="1">
      <c r="A24" s="28">
        <v>10</v>
      </c>
      <c r="B24" s="29">
        <v>17</v>
      </c>
      <c r="C24" s="36" t="s">
        <v>31</v>
      </c>
      <c r="D24" s="36" t="s">
        <v>33</v>
      </c>
      <c r="E24" s="30"/>
      <c r="F24" s="31">
        <v>121000</v>
      </c>
      <c r="G24" s="32">
        <v>649711610</v>
      </c>
      <c r="H24" s="33"/>
      <c r="I24" s="45" t="s">
        <v>93</v>
      </c>
      <c r="J24" s="43"/>
      <c r="K24" s="46" t="s">
        <v>92</v>
      </c>
    </row>
    <row r="25" spans="1:11" s="19" customFormat="1" ht="21" customHeight="1">
      <c r="A25" s="28"/>
      <c r="B25" s="29">
        <v>21</v>
      </c>
      <c r="C25" s="36" t="s">
        <v>55</v>
      </c>
      <c r="D25" s="36"/>
      <c r="E25" s="30"/>
      <c r="F25" s="31">
        <v>1046940</v>
      </c>
      <c r="G25" s="32">
        <v>648664670</v>
      </c>
      <c r="H25" s="33" t="s">
        <v>56</v>
      </c>
      <c r="I25" s="45" t="s">
        <v>93</v>
      </c>
      <c r="J25" s="43"/>
      <c r="K25" s="46" t="s">
        <v>92</v>
      </c>
    </row>
    <row r="26" spans="1:11" s="19" customFormat="1" ht="21" customHeight="1">
      <c r="A26" s="28"/>
      <c r="B26" s="29"/>
      <c r="C26" s="36" t="s">
        <v>57</v>
      </c>
      <c r="D26" s="36"/>
      <c r="E26" s="30"/>
      <c r="F26" s="31">
        <v>64890</v>
      </c>
      <c r="G26" s="32">
        <v>648599780</v>
      </c>
      <c r="H26" s="33"/>
      <c r="I26" s="45" t="s">
        <v>93</v>
      </c>
      <c r="J26" s="43"/>
      <c r="K26" s="46" t="s">
        <v>92</v>
      </c>
    </row>
    <row r="27" spans="1:11" s="19" customFormat="1" ht="21" customHeight="1">
      <c r="A27" s="28"/>
      <c r="B27" s="29"/>
      <c r="C27" s="36" t="s">
        <v>58</v>
      </c>
      <c r="D27" s="36" t="s">
        <v>59</v>
      </c>
      <c r="E27" s="30"/>
      <c r="F27" s="31">
        <v>1500000</v>
      </c>
      <c r="G27" s="32">
        <v>647099780</v>
      </c>
      <c r="H27" s="33"/>
      <c r="I27" s="45" t="s">
        <v>93</v>
      </c>
      <c r="J27" s="43"/>
      <c r="K27" s="46" t="s">
        <v>92</v>
      </c>
    </row>
    <row r="28" spans="1:11" s="19" customFormat="1" ht="21" customHeight="1">
      <c r="A28" s="28"/>
      <c r="B28" s="29"/>
      <c r="C28" s="36" t="s">
        <v>62</v>
      </c>
      <c r="D28" s="36" t="s">
        <v>61</v>
      </c>
      <c r="E28" s="30"/>
      <c r="F28" s="31">
        <v>660000</v>
      </c>
      <c r="G28" s="32">
        <v>646439780</v>
      </c>
      <c r="H28" s="33" t="s">
        <v>60</v>
      </c>
      <c r="I28" s="45" t="s">
        <v>93</v>
      </c>
      <c r="J28" s="43"/>
      <c r="K28" s="46" t="s">
        <v>92</v>
      </c>
    </row>
    <row r="29" spans="1:11" s="19" customFormat="1" ht="21" customHeight="1">
      <c r="A29" s="28"/>
      <c r="B29" s="29"/>
      <c r="C29" s="36" t="s">
        <v>63</v>
      </c>
      <c r="D29" s="36"/>
      <c r="E29" s="30"/>
      <c r="F29" s="31">
        <v>4230000</v>
      </c>
      <c r="G29" s="32">
        <v>642209780</v>
      </c>
      <c r="H29" s="33" t="s">
        <v>60</v>
      </c>
      <c r="I29" s="45" t="s">
        <v>93</v>
      </c>
      <c r="J29" s="43"/>
      <c r="K29" s="46" t="s">
        <v>92</v>
      </c>
    </row>
    <row r="30" spans="1:11" s="19" customFormat="1" ht="21" customHeight="1">
      <c r="A30" s="28"/>
      <c r="B30" s="29"/>
      <c r="C30" s="36" t="s">
        <v>64</v>
      </c>
      <c r="D30" s="36"/>
      <c r="E30" s="30"/>
      <c r="F30" s="31">
        <v>100000</v>
      </c>
      <c r="G30" s="32">
        <v>642109780</v>
      </c>
      <c r="H30" s="33"/>
      <c r="I30" s="45" t="s">
        <v>93</v>
      </c>
      <c r="J30" s="43"/>
      <c r="K30" s="46" t="s">
        <v>92</v>
      </c>
    </row>
    <row r="31" spans="1:11" s="19" customFormat="1" ht="21" customHeight="1">
      <c r="A31" s="47"/>
      <c r="B31" s="48"/>
      <c r="C31" s="49" t="s">
        <v>65</v>
      </c>
      <c r="D31" s="49"/>
      <c r="E31" s="50"/>
      <c r="F31" s="51">
        <v>450000</v>
      </c>
      <c r="G31" s="32">
        <v>641659780</v>
      </c>
      <c r="H31" s="52"/>
      <c r="I31" s="45" t="s">
        <v>93</v>
      </c>
      <c r="J31" s="53"/>
      <c r="K31" s="46" t="s">
        <v>92</v>
      </c>
    </row>
    <row r="32" spans="1:11" s="19" customFormat="1" ht="21" customHeight="1">
      <c r="A32" s="28" t="s">
        <v>71</v>
      </c>
      <c r="B32" s="29"/>
      <c r="C32" s="36" t="s">
        <v>83</v>
      </c>
      <c r="D32" s="36" t="s">
        <v>96</v>
      </c>
      <c r="E32" s="30"/>
      <c r="F32" s="73">
        <v>220000</v>
      </c>
      <c r="G32" s="32">
        <v>641439780</v>
      </c>
      <c r="H32" s="33"/>
      <c r="I32" s="45" t="s">
        <v>93</v>
      </c>
      <c r="J32" s="43"/>
      <c r="K32" s="46" t="s">
        <v>92</v>
      </c>
    </row>
    <row r="33" spans="1:11" s="19" customFormat="1" ht="21" customHeight="1">
      <c r="A33" s="28"/>
      <c r="B33" s="29">
        <v>28</v>
      </c>
      <c r="C33" s="36" t="s">
        <v>97</v>
      </c>
      <c r="D33" s="36">
        <v>51500000</v>
      </c>
      <c r="E33" s="30"/>
      <c r="F33" s="31">
        <v>20000000</v>
      </c>
      <c r="G33" s="32">
        <v>621439780</v>
      </c>
      <c r="H33" s="33" t="s">
        <v>56</v>
      </c>
      <c r="I33" s="45" t="s">
        <v>93</v>
      </c>
      <c r="J33" s="43"/>
      <c r="K33" s="46" t="s">
        <v>92</v>
      </c>
    </row>
    <row r="34" spans="1:11" s="19" customFormat="1" ht="21" customHeight="1">
      <c r="A34" s="28"/>
      <c r="B34" s="29"/>
      <c r="C34" s="36" t="s">
        <v>98</v>
      </c>
      <c r="D34" s="36" t="s">
        <v>99</v>
      </c>
      <c r="E34" s="30"/>
      <c r="F34" s="31">
        <v>95500</v>
      </c>
      <c r="G34" s="32">
        <v>621344280</v>
      </c>
      <c r="H34" s="33"/>
      <c r="I34" s="45" t="s">
        <v>93</v>
      </c>
      <c r="J34" s="43"/>
      <c r="K34" s="46" t="s">
        <v>92</v>
      </c>
    </row>
    <row r="35" spans="1:11" s="19" customFormat="1" ht="21" customHeight="1">
      <c r="A35" s="28"/>
      <c r="B35" s="29"/>
      <c r="C35" s="36" t="s">
        <v>100</v>
      </c>
      <c r="D35" s="36" t="s">
        <v>101</v>
      </c>
      <c r="E35" s="30"/>
      <c r="F35" s="31">
        <v>195000</v>
      </c>
      <c r="G35" s="32">
        <v>621149280</v>
      </c>
      <c r="H35" s="33"/>
      <c r="I35" s="45" t="s">
        <v>93</v>
      </c>
      <c r="J35" s="43"/>
      <c r="K35" s="46" t="s">
        <v>92</v>
      </c>
    </row>
    <row r="36" spans="1:11" s="19" customFormat="1" ht="21" customHeight="1">
      <c r="A36" s="28"/>
      <c r="B36" s="29"/>
      <c r="C36" s="36" t="s">
        <v>102</v>
      </c>
      <c r="D36" s="36" t="s">
        <v>103</v>
      </c>
      <c r="E36" s="30"/>
      <c r="F36" s="31">
        <v>700000</v>
      </c>
      <c r="G36" s="32">
        <v>620449280</v>
      </c>
      <c r="H36" s="33" t="s">
        <v>60</v>
      </c>
      <c r="I36" s="45" t="s">
        <v>93</v>
      </c>
      <c r="J36" s="43"/>
      <c r="K36" s="46" t="s">
        <v>92</v>
      </c>
    </row>
    <row r="37" spans="1:11" s="19" customFormat="1" ht="21" customHeight="1">
      <c r="A37" s="28"/>
      <c r="B37" s="29"/>
      <c r="C37" s="36" t="s">
        <v>104</v>
      </c>
      <c r="D37" s="36" t="s">
        <v>96</v>
      </c>
      <c r="E37" s="30"/>
      <c r="F37" s="31">
        <v>900000</v>
      </c>
      <c r="G37" s="32">
        <v>619549280</v>
      </c>
      <c r="H37" s="33" t="s">
        <v>60</v>
      </c>
      <c r="I37" s="45" t="s">
        <v>93</v>
      </c>
      <c r="J37" s="43"/>
      <c r="K37" s="46" t="s">
        <v>92</v>
      </c>
    </row>
    <row r="38" spans="1:11" s="19" customFormat="1" ht="21" customHeight="1">
      <c r="A38" s="28"/>
      <c r="B38" s="29"/>
      <c r="C38" s="36" t="s">
        <v>105</v>
      </c>
      <c r="D38" s="36" t="s">
        <v>106</v>
      </c>
      <c r="E38" s="30"/>
      <c r="F38" s="31">
        <v>2722500</v>
      </c>
      <c r="G38" s="32">
        <v>616826780</v>
      </c>
      <c r="H38" s="33"/>
      <c r="I38" s="45" t="s">
        <v>93</v>
      </c>
      <c r="J38" s="43"/>
      <c r="K38" s="46" t="s">
        <v>92</v>
      </c>
    </row>
    <row r="39" spans="1:11" s="19" customFormat="1" ht="21" customHeight="1">
      <c r="A39" s="47"/>
      <c r="B39" s="48"/>
      <c r="C39" s="49" t="s">
        <v>82</v>
      </c>
      <c r="D39" s="49" t="s">
        <v>107</v>
      </c>
      <c r="E39" s="50"/>
      <c r="F39" s="73">
        <v>50000</v>
      </c>
      <c r="G39" s="32">
        <v>616776780</v>
      </c>
      <c r="H39" s="52"/>
      <c r="I39" s="45" t="s">
        <v>93</v>
      </c>
      <c r="J39" s="53"/>
      <c r="K39" s="46" t="s">
        <v>92</v>
      </c>
    </row>
    <row r="40" spans="1:11" s="19" customFormat="1" ht="21" customHeight="1">
      <c r="A40" s="28"/>
      <c r="B40" s="29"/>
      <c r="C40" s="36" t="s">
        <v>84</v>
      </c>
      <c r="D40" s="36" t="s">
        <v>108</v>
      </c>
      <c r="E40" s="30"/>
      <c r="F40" s="31">
        <v>1463000</v>
      </c>
      <c r="G40" s="32">
        <v>615313780</v>
      </c>
      <c r="H40" s="33"/>
      <c r="I40" s="45" t="s">
        <v>93</v>
      </c>
      <c r="J40" s="43"/>
      <c r="K40" s="46" t="s">
        <v>92</v>
      </c>
    </row>
    <row r="41" spans="1:11" s="19" customFormat="1" ht="21" customHeight="1">
      <c r="A41" s="28" t="s">
        <v>41</v>
      </c>
      <c r="B41" s="29">
        <v>4</v>
      </c>
      <c r="C41" s="36" t="s">
        <v>83</v>
      </c>
      <c r="D41" s="36" t="s">
        <v>108</v>
      </c>
      <c r="E41" s="30"/>
      <c r="F41" s="31">
        <v>4290000</v>
      </c>
      <c r="G41" s="32">
        <v>611023780</v>
      </c>
      <c r="H41" s="33" t="s">
        <v>60</v>
      </c>
      <c r="I41" s="45" t="s">
        <v>93</v>
      </c>
      <c r="J41" s="43"/>
      <c r="K41" s="46" t="s">
        <v>92</v>
      </c>
    </row>
    <row r="42" spans="1:11" s="19" customFormat="1" ht="21" customHeight="1">
      <c r="A42" s="28"/>
      <c r="B42" s="29"/>
      <c r="C42" s="36" t="s">
        <v>109</v>
      </c>
      <c r="D42" s="36" t="s">
        <v>110</v>
      </c>
      <c r="E42" s="30"/>
      <c r="F42" s="31">
        <v>150000</v>
      </c>
      <c r="G42" s="32">
        <v>610873780</v>
      </c>
      <c r="H42" s="33"/>
      <c r="I42" s="45" t="s">
        <v>93</v>
      </c>
      <c r="J42" s="43"/>
      <c r="K42" s="46"/>
    </row>
    <row r="43" spans="1:11" s="19" customFormat="1" ht="21" customHeight="1">
      <c r="A43" s="28"/>
      <c r="B43" s="29"/>
      <c r="C43" s="36" t="s">
        <v>111</v>
      </c>
      <c r="D43" s="36"/>
      <c r="E43" s="30"/>
      <c r="F43" s="31">
        <v>650000</v>
      </c>
      <c r="G43" s="32">
        <v>610223780</v>
      </c>
      <c r="H43" s="33"/>
      <c r="I43" s="45" t="s">
        <v>93</v>
      </c>
      <c r="J43" s="43"/>
      <c r="K43" s="46"/>
    </row>
    <row r="44" spans="1:11" s="19" customFormat="1" ht="21" customHeight="1">
      <c r="A44" s="28"/>
      <c r="B44" s="29"/>
      <c r="C44" s="36" t="s">
        <v>64</v>
      </c>
      <c r="D44" s="36" t="s">
        <v>112</v>
      </c>
      <c r="E44" s="30"/>
      <c r="F44" s="31">
        <v>120000</v>
      </c>
      <c r="G44" s="32">
        <v>610103780</v>
      </c>
      <c r="H44" s="33"/>
      <c r="I44" s="45" t="s">
        <v>93</v>
      </c>
      <c r="J44" s="43"/>
      <c r="K44" s="46"/>
    </row>
    <row r="45" spans="1:11" s="19" customFormat="1" ht="21" customHeight="1">
      <c r="A45" s="28"/>
      <c r="B45" s="29"/>
      <c r="C45" s="36" t="s">
        <v>64</v>
      </c>
      <c r="D45" s="36" t="s">
        <v>112</v>
      </c>
      <c r="E45" s="30"/>
      <c r="F45" s="31">
        <v>50000</v>
      </c>
      <c r="G45" s="32">
        <v>610053780</v>
      </c>
      <c r="H45" s="33"/>
      <c r="I45" s="45" t="s">
        <v>93</v>
      </c>
      <c r="J45" s="43"/>
      <c r="K45" s="46"/>
    </row>
    <row r="46" spans="1:11" s="19" customFormat="1" ht="21" customHeight="1">
      <c r="A46" s="28"/>
      <c r="B46" s="29"/>
      <c r="C46" s="36" t="s">
        <v>84</v>
      </c>
      <c r="D46" s="36" t="s">
        <v>113</v>
      </c>
      <c r="E46" s="30"/>
      <c r="F46" s="31">
        <v>100000</v>
      </c>
      <c r="G46" s="32">
        <v>609953780</v>
      </c>
      <c r="H46" s="33"/>
      <c r="I46" s="45" t="s">
        <v>93</v>
      </c>
      <c r="J46" s="43"/>
      <c r="K46" s="46"/>
    </row>
    <row r="47" spans="1:11" s="19" customFormat="1" ht="21" customHeight="1">
      <c r="A47" s="28"/>
      <c r="B47" s="29"/>
      <c r="C47" s="36" t="s">
        <v>114</v>
      </c>
      <c r="D47" s="36" t="s">
        <v>115</v>
      </c>
      <c r="E47" s="30"/>
      <c r="F47" s="31">
        <v>117000</v>
      </c>
      <c r="G47" s="32">
        <v>609836780</v>
      </c>
      <c r="H47" s="33"/>
      <c r="I47" s="45" t="s">
        <v>93</v>
      </c>
      <c r="J47" s="43"/>
      <c r="K47" s="46"/>
    </row>
    <row r="48" spans="1:11" s="19" customFormat="1" ht="21" customHeight="1">
      <c r="A48" s="28" t="s">
        <v>41</v>
      </c>
      <c r="B48" s="29"/>
      <c r="C48" s="54" t="s">
        <v>13</v>
      </c>
      <c r="D48" s="36" t="s">
        <v>42</v>
      </c>
      <c r="E48" s="55"/>
      <c r="F48" s="56">
        <v>36000000</v>
      </c>
      <c r="G48" s="32">
        <v>573836780</v>
      </c>
      <c r="H48" s="57"/>
      <c r="I48" s="58"/>
      <c r="J48" s="58"/>
      <c r="K48" s="46" t="s">
        <v>92</v>
      </c>
    </row>
    <row r="49" spans="1:11" s="19" customFormat="1" ht="21" customHeight="1">
      <c r="A49" s="28" t="s">
        <v>71</v>
      </c>
      <c r="B49" s="29"/>
      <c r="C49" s="54" t="s">
        <v>14</v>
      </c>
      <c r="D49" s="36" t="s">
        <v>43</v>
      </c>
      <c r="E49" s="30"/>
      <c r="F49" s="56">
        <v>49000000</v>
      </c>
      <c r="G49" s="32">
        <v>524836780</v>
      </c>
      <c r="H49" s="33"/>
      <c r="I49" s="43"/>
      <c r="J49" s="43"/>
      <c r="K49" s="46" t="s">
        <v>92</v>
      </c>
    </row>
    <row r="50" spans="1:11" s="19" customFormat="1" ht="21" customHeight="1">
      <c r="A50" s="28"/>
      <c r="B50" s="29"/>
      <c r="C50" s="54" t="s">
        <v>15</v>
      </c>
      <c r="D50" s="36" t="s">
        <v>44</v>
      </c>
      <c r="E50" s="30"/>
      <c r="F50" s="56">
        <v>34000000</v>
      </c>
      <c r="G50" s="32">
        <v>490836780</v>
      </c>
      <c r="H50" s="33"/>
      <c r="I50" s="43"/>
      <c r="J50" s="43"/>
      <c r="K50" s="46" t="s">
        <v>92</v>
      </c>
    </row>
    <row r="51" spans="1:11" s="19" customFormat="1" ht="21" customHeight="1">
      <c r="A51" s="28"/>
      <c r="B51" s="29"/>
      <c r="C51" s="54" t="s">
        <v>16</v>
      </c>
      <c r="D51" s="36" t="s">
        <v>45</v>
      </c>
      <c r="E51" s="30"/>
      <c r="F51" s="56">
        <v>48000000</v>
      </c>
      <c r="G51" s="32">
        <v>442836780</v>
      </c>
      <c r="H51" s="33"/>
      <c r="I51" s="43"/>
      <c r="J51" s="43"/>
      <c r="K51" s="46" t="s">
        <v>92</v>
      </c>
    </row>
    <row r="52" spans="1:11" s="19" customFormat="1" ht="21" customHeight="1">
      <c r="A52" s="28"/>
      <c r="B52" s="29"/>
      <c r="C52" s="54" t="s">
        <v>17</v>
      </c>
      <c r="D52" s="36" t="s">
        <v>46</v>
      </c>
      <c r="E52" s="30"/>
      <c r="F52" s="56">
        <v>45000000</v>
      </c>
      <c r="G52" s="32">
        <v>397836780</v>
      </c>
      <c r="H52" s="33"/>
      <c r="I52" s="43"/>
      <c r="J52" s="43"/>
      <c r="K52" s="46" t="s">
        <v>92</v>
      </c>
    </row>
    <row r="53" spans="1:11" s="19" customFormat="1" ht="21" customHeight="1">
      <c r="A53" s="28"/>
      <c r="B53" s="29"/>
      <c r="C53" s="54" t="s">
        <v>18</v>
      </c>
      <c r="D53" s="36" t="s">
        <v>47</v>
      </c>
      <c r="E53" s="30"/>
      <c r="F53" s="56">
        <v>14000000</v>
      </c>
      <c r="G53" s="32">
        <v>383836780</v>
      </c>
      <c r="H53" s="33"/>
      <c r="I53" s="43"/>
      <c r="J53" s="43"/>
      <c r="K53" s="46" t="s">
        <v>92</v>
      </c>
    </row>
    <row r="54" spans="1:11" s="19" customFormat="1" ht="21" customHeight="1">
      <c r="A54" s="47"/>
      <c r="B54" s="48"/>
      <c r="C54" s="59" t="s">
        <v>19</v>
      </c>
      <c r="D54" s="49" t="s">
        <v>48</v>
      </c>
      <c r="E54" s="60"/>
      <c r="F54" s="61">
        <v>15000000</v>
      </c>
      <c r="G54" s="32">
        <v>368836780</v>
      </c>
      <c r="H54" s="62"/>
      <c r="I54" s="63"/>
      <c r="J54" s="63"/>
      <c r="K54" s="64" t="s">
        <v>92</v>
      </c>
    </row>
    <row r="55" spans="1:11" s="19" customFormat="1" ht="21" customHeight="1">
      <c r="A55" s="28"/>
      <c r="B55" s="29"/>
      <c r="C55" s="54" t="s">
        <v>20</v>
      </c>
      <c r="D55" s="36" t="s">
        <v>49</v>
      </c>
      <c r="E55" s="55"/>
      <c r="F55" s="56">
        <v>83000000</v>
      </c>
      <c r="G55" s="32">
        <v>285836780</v>
      </c>
      <c r="H55" s="57"/>
      <c r="I55" s="58"/>
      <c r="J55" s="58"/>
      <c r="K55" s="65" t="s">
        <v>92</v>
      </c>
    </row>
    <row r="56" spans="1:11" s="19" customFormat="1" ht="21" customHeight="1">
      <c r="A56" s="28"/>
      <c r="B56" s="29"/>
      <c r="C56" s="54" t="s">
        <v>21</v>
      </c>
      <c r="D56" s="36" t="s">
        <v>50</v>
      </c>
      <c r="E56" s="30"/>
      <c r="F56" s="56">
        <v>73000000</v>
      </c>
      <c r="G56" s="32">
        <v>212836780</v>
      </c>
      <c r="H56" s="33"/>
      <c r="I56" s="43"/>
      <c r="J56" s="43"/>
      <c r="K56" s="46" t="s">
        <v>92</v>
      </c>
    </row>
    <row r="57" spans="1:11" s="19" customFormat="1" ht="21" customHeight="1">
      <c r="A57" s="28"/>
      <c r="B57" s="29"/>
      <c r="C57" s="54" t="s">
        <v>22</v>
      </c>
      <c r="D57" s="36" t="s">
        <v>51</v>
      </c>
      <c r="E57" s="30"/>
      <c r="F57" s="66">
        <v>40000000</v>
      </c>
      <c r="G57" s="32">
        <v>172836780</v>
      </c>
      <c r="H57" s="33"/>
      <c r="I57" s="43"/>
      <c r="J57" s="43"/>
      <c r="K57" s="46" t="s">
        <v>92</v>
      </c>
    </row>
    <row r="58" spans="1:11" s="19" customFormat="1" ht="21" customHeight="1">
      <c r="A58" s="28"/>
      <c r="B58" s="29"/>
      <c r="C58" s="54" t="s">
        <v>23</v>
      </c>
      <c r="D58" s="36"/>
      <c r="E58" s="30"/>
      <c r="F58" s="56">
        <v>3000000</v>
      </c>
      <c r="G58" s="32">
        <v>169836780</v>
      </c>
      <c r="H58" s="33"/>
      <c r="I58" s="43"/>
      <c r="J58" s="43"/>
      <c r="K58" s="46" t="s">
        <v>92</v>
      </c>
    </row>
    <row r="59" spans="1:11" s="19" customFormat="1" ht="21" customHeight="1">
      <c r="A59" s="28"/>
      <c r="B59" s="29"/>
      <c r="C59" s="54" t="s">
        <v>24</v>
      </c>
      <c r="D59" s="36"/>
      <c r="E59" s="30"/>
      <c r="F59" s="56">
        <v>5000000</v>
      </c>
      <c r="G59" s="32">
        <v>164836780</v>
      </c>
      <c r="H59" s="33"/>
      <c r="I59" s="43"/>
      <c r="J59" s="43"/>
      <c r="K59" s="46" t="s">
        <v>92</v>
      </c>
    </row>
    <row r="60" spans="1:11" s="19" customFormat="1" ht="21" customHeight="1">
      <c r="A60" s="28"/>
      <c r="B60" s="29"/>
      <c r="C60" s="54" t="s">
        <v>25</v>
      </c>
      <c r="D60" s="36"/>
      <c r="E60" s="30"/>
      <c r="F60" s="56">
        <v>8000000</v>
      </c>
      <c r="G60" s="32">
        <v>156836780</v>
      </c>
      <c r="H60" s="33"/>
      <c r="I60" s="43"/>
      <c r="J60" s="43"/>
      <c r="K60" s="46" t="s">
        <v>92</v>
      </c>
    </row>
    <row r="61" spans="1:11" s="19" customFormat="1" ht="21" customHeight="1">
      <c r="A61" s="28"/>
      <c r="B61" s="29"/>
      <c r="C61" s="54" t="s">
        <v>26</v>
      </c>
      <c r="D61" s="36"/>
      <c r="E61" s="30"/>
      <c r="F61" s="56">
        <v>3000000</v>
      </c>
      <c r="G61" s="32">
        <v>153836780</v>
      </c>
      <c r="H61" s="33"/>
      <c r="I61" s="43"/>
      <c r="J61" s="43"/>
      <c r="K61" s="46" t="s">
        <v>92</v>
      </c>
    </row>
    <row r="62" spans="1:11" s="19" customFormat="1" ht="21" customHeight="1">
      <c r="A62" s="28"/>
      <c r="B62" s="29"/>
      <c r="C62" s="36" t="s">
        <v>68</v>
      </c>
      <c r="D62" s="36" t="s">
        <v>130</v>
      </c>
      <c r="E62" s="30"/>
      <c r="F62" s="31">
        <v>15000000</v>
      </c>
      <c r="G62" s="32">
        <v>138836780</v>
      </c>
      <c r="H62" s="33" t="s">
        <v>60</v>
      </c>
      <c r="I62" s="43"/>
      <c r="J62" s="43"/>
      <c r="K62" s="46" t="s">
        <v>92</v>
      </c>
    </row>
    <row r="63" spans="1:11" s="19" customFormat="1" ht="21" customHeight="1">
      <c r="A63" s="28"/>
      <c r="B63" s="29"/>
      <c r="C63" s="36" t="s">
        <v>53</v>
      </c>
      <c r="D63" s="36"/>
      <c r="E63" s="30"/>
      <c r="F63" s="31">
        <v>28500000</v>
      </c>
      <c r="G63" s="32">
        <v>110336780</v>
      </c>
      <c r="H63" s="33"/>
      <c r="I63" s="43"/>
      <c r="J63" s="43"/>
      <c r="K63" s="46" t="s">
        <v>92</v>
      </c>
    </row>
    <row r="64" spans="1:11" s="19" customFormat="1" ht="21" customHeight="1">
      <c r="A64" s="28"/>
      <c r="B64" s="29"/>
      <c r="C64" s="36" t="s">
        <v>86</v>
      </c>
      <c r="D64" s="36" t="s">
        <v>116</v>
      </c>
      <c r="E64" s="30"/>
      <c r="F64" s="31">
        <v>31500000</v>
      </c>
      <c r="G64" s="32">
        <v>78836780</v>
      </c>
      <c r="H64" s="33" t="s">
        <v>60</v>
      </c>
      <c r="I64" s="43"/>
      <c r="J64" s="43"/>
      <c r="K64" s="46" t="s">
        <v>92</v>
      </c>
    </row>
    <row r="65" spans="1:11" s="19" customFormat="1" ht="21" customHeight="1">
      <c r="A65" s="28"/>
      <c r="B65" s="29"/>
      <c r="C65" s="36" t="s">
        <v>85</v>
      </c>
      <c r="D65" s="36"/>
      <c r="E65" s="30"/>
      <c r="F65" s="31">
        <v>7550000</v>
      </c>
      <c r="G65" s="32">
        <v>71286780</v>
      </c>
      <c r="H65" s="33" t="s">
        <v>60</v>
      </c>
      <c r="I65" s="43"/>
      <c r="J65" s="43"/>
      <c r="K65" s="46" t="s">
        <v>92</v>
      </c>
    </row>
    <row r="66" spans="1:11" s="19" customFormat="1" ht="21" customHeight="1">
      <c r="A66" s="28"/>
      <c r="B66" s="29"/>
      <c r="C66" s="36" t="s">
        <v>54</v>
      </c>
      <c r="D66" s="36" t="s">
        <v>35</v>
      </c>
      <c r="E66" s="30"/>
      <c r="F66" s="31">
        <v>22480000</v>
      </c>
      <c r="G66" s="32">
        <v>48806780</v>
      </c>
      <c r="H66" s="33"/>
      <c r="I66" s="43"/>
      <c r="J66" s="43"/>
      <c r="K66" s="46" t="s">
        <v>92</v>
      </c>
    </row>
    <row r="67" spans="1:11" s="19" customFormat="1" ht="21" customHeight="1">
      <c r="A67" s="28"/>
      <c r="B67" s="29"/>
      <c r="C67" s="36" t="s">
        <v>70</v>
      </c>
      <c r="D67" s="36" t="s">
        <v>129</v>
      </c>
      <c r="E67" s="30"/>
      <c r="F67" s="31">
        <v>1000000</v>
      </c>
      <c r="G67" s="32">
        <v>47806780</v>
      </c>
      <c r="H67" s="33"/>
      <c r="I67" s="43"/>
      <c r="J67" s="43"/>
      <c r="K67" s="46" t="s">
        <v>92</v>
      </c>
    </row>
    <row r="68" spans="1:11" s="19" customFormat="1" ht="21" customHeight="1">
      <c r="A68" s="28"/>
      <c r="B68" s="29"/>
      <c r="C68" s="36" t="s">
        <v>86</v>
      </c>
      <c r="D68" s="36" t="s">
        <v>116</v>
      </c>
      <c r="E68" s="30"/>
      <c r="F68" s="31">
        <v>9175320</v>
      </c>
      <c r="G68" s="32">
        <v>38631460</v>
      </c>
      <c r="H68" s="33"/>
      <c r="I68" s="43"/>
      <c r="J68" s="43"/>
      <c r="K68" s="46" t="s">
        <v>92</v>
      </c>
    </row>
    <row r="69" spans="1:11" s="19" customFormat="1" ht="21" customHeight="1">
      <c r="A69" s="28"/>
      <c r="B69" s="29"/>
      <c r="C69" s="36" t="s">
        <v>117</v>
      </c>
      <c r="D69" s="36" t="s">
        <v>118</v>
      </c>
      <c r="E69" s="30"/>
      <c r="F69" s="31">
        <v>450000</v>
      </c>
      <c r="G69" s="32">
        <v>38181460</v>
      </c>
      <c r="H69" s="33"/>
      <c r="I69" s="43"/>
      <c r="J69" s="43"/>
      <c r="K69" s="46" t="s">
        <v>92</v>
      </c>
    </row>
    <row r="70" spans="1:11" s="19" customFormat="1" ht="21" customHeight="1">
      <c r="A70" s="28"/>
      <c r="B70" s="29"/>
      <c r="C70" s="36" t="s">
        <v>119</v>
      </c>
      <c r="D70" s="36" t="s">
        <v>96</v>
      </c>
      <c r="E70" s="30"/>
      <c r="F70" s="31">
        <v>630000</v>
      </c>
      <c r="G70" s="32">
        <v>37551460</v>
      </c>
      <c r="H70" s="33"/>
      <c r="I70" s="43"/>
      <c r="J70" s="43"/>
      <c r="K70" s="46" t="s">
        <v>92</v>
      </c>
    </row>
    <row r="71" spans="1:11" s="19" customFormat="1" ht="21" customHeight="1">
      <c r="A71" s="28"/>
      <c r="B71" s="29"/>
      <c r="C71" s="36" t="s">
        <v>119</v>
      </c>
      <c r="D71" s="36" t="s">
        <v>29</v>
      </c>
      <c r="E71" s="30"/>
      <c r="F71" s="31">
        <v>1170000</v>
      </c>
      <c r="G71" s="32">
        <v>36381460</v>
      </c>
      <c r="H71" s="33"/>
      <c r="I71" s="43"/>
      <c r="J71" s="43"/>
      <c r="K71" s="46" t="s">
        <v>92</v>
      </c>
    </row>
    <row r="72" spans="1:11" s="19" customFormat="1" ht="21" customHeight="1">
      <c r="A72" s="28"/>
      <c r="B72" s="29"/>
      <c r="C72" s="36" t="s">
        <v>121</v>
      </c>
      <c r="D72" s="36" t="s">
        <v>122</v>
      </c>
      <c r="E72" s="30"/>
      <c r="F72" s="31">
        <v>300000</v>
      </c>
      <c r="G72" s="32">
        <v>36081460</v>
      </c>
      <c r="H72" s="33"/>
      <c r="I72" s="43"/>
      <c r="J72" s="43"/>
      <c r="K72" s="46" t="s">
        <v>92</v>
      </c>
    </row>
    <row r="73" spans="1:11" s="19" customFormat="1" ht="21" customHeight="1">
      <c r="A73" s="28"/>
      <c r="B73" s="29"/>
      <c r="C73" s="36" t="s">
        <v>121</v>
      </c>
      <c r="D73" s="36" t="s">
        <v>123</v>
      </c>
      <c r="E73" s="30"/>
      <c r="F73" s="31">
        <v>300000</v>
      </c>
      <c r="G73" s="32">
        <v>35781460</v>
      </c>
      <c r="H73" s="33"/>
      <c r="I73" s="43"/>
      <c r="J73" s="43"/>
      <c r="K73" s="46" t="s">
        <v>92</v>
      </c>
    </row>
    <row r="74" spans="1:11" s="19" customFormat="1" ht="21" customHeight="1">
      <c r="A74" s="28"/>
      <c r="B74" s="29"/>
      <c r="C74" s="36" t="s">
        <v>124</v>
      </c>
      <c r="D74" s="36" t="s">
        <v>125</v>
      </c>
      <c r="E74" s="30"/>
      <c r="F74" s="31">
        <v>222000</v>
      </c>
      <c r="G74" s="32">
        <v>35559460</v>
      </c>
      <c r="H74" s="33"/>
      <c r="I74" s="43"/>
      <c r="J74" s="43"/>
      <c r="K74" s="46" t="s">
        <v>92</v>
      </c>
    </row>
    <row r="75" spans="1:11" s="19" customFormat="1" ht="21" customHeight="1">
      <c r="A75" s="28"/>
      <c r="B75" s="29"/>
      <c r="C75" s="36" t="s">
        <v>126</v>
      </c>
      <c r="D75" s="36" t="s">
        <v>32</v>
      </c>
      <c r="E75" s="30"/>
      <c r="F75" s="31">
        <v>60000</v>
      </c>
      <c r="G75" s="32">
        <v>35499460</v>
      </c>
      <c r="H75" s="33"/>
      <c r="I75" s="43"/>
      <c r="J75" s="43"/>
      <c r="K75" s="46" t="s">
        <v>92</v>
      </c>
    </row>
    <row r="76" spans="1:11" s="19" customFormat="1" ht="21" customHeight="1">
      <c r="A76" s="28"/>
      <c r="B76" s="29"/>
      <c r="C76" s="36" t="s">
        <v>127</v>
      </c>
      <c r="D76" s="36" t="s">
        <v>128</v>
      </c>
      <c r="E76" s="30"/>
      <c r="F76" s="31">
        <v>2900000</v>
      </c>
      <c r="G76" s="32">
        <v>32599460</v>
      </c>
      <c r="H76" s="33"/>
      <c r="I76" s="43"/>
      <c r="J76" s="43"/>
      <c r="K76" s="46" t="s">
        <v>92</v>
      </c>
    </row>
    <row r="77" spans="1:11" s="19" customFormat="1" ht="21" customHeight="1">
      <c r="A77" s="28"/>
      <c r="B77" s="29"/>
      <c r="C77" s="36" t="s">
        <v>126</v>
      </c>
      <c r="D77" s="36" t="s">
        <v>145</v>
      </c>
      <c r="E77" s="30"/>
      <c r="F77" s="31">
        <v>450000</v>
      </c>
      <c r="G77" s="32">
        <v>32149460</v>
      </c>
      <c r="H77" s="33"/>
      <c r="I77" s="43"/>
      <c r="J77" s="43"/>
      <c r="K77" s="46"/>
    </row>
    <row r="78" spans="1:11" s="19" customFormat="1" ht="21" customHeight="1">
      <c r="A78" s="28"/>
      <c r="B78" s="29"/>
      <c r="C78" s="36" t="s">
        <v>146</v>
      </c>
      <c r="D78" s="36" t="s">
        <v>147</v>
      </c>
      <c r="E78" s="30"/>
      <c r="F78" s="31">
        <v>600000</v>
      </c>
      <c r="G78" s="32">
        <v>31549460</v>
      </c>
      <c r="H78" s="33"/>
      <c r="I78" s="43"/>
      <c r="J78" s="43"/>
      <c r="K78" s="46"/>
    </row>
    <row r="79" spans="1:11" s="19" customFormat="1" ht="21" customHeight="1">
      <c r="A79" s="28"/>
      <c r="B79" s="29"/>
      <c r="C79" s="36" t="s">
        <v>148</v>
      </c>
      <c r="D79" s="36" t="s">
        <v>149</v>
      </c>
      <c r="E79" s="30"/>
      <c r="F79" s="31">
        <v>310000</v>
      </c>
      <c r="G79" s="32">
        <v>31239460</v>
      </c>
      <c r="H79" s="33"/>
      <c r="I79" s="43" t="s">
        <v>151</v>
      </c>
      <c r="J79" s="43"/>
      <c r="K79" s="46"/>
    </row>
    <row r="80" spans="1:11" s="19" customFormat="1" ht="21" customHeight="1">
      <c r="A80" s="28"/>
      <c r="B80" s="29"/>
      <c r="C80" s="36" t="s">
        <v>148</v>
      </c>
      <c r="D80" s="36" t="s">
        <v>150</v>
      </c>
      <c r="E80" s="30"/>
      <c r="F80" s="31">
        <v>1620000</v>
      </c>
      <c r="G80" s="32">
        <v>29619460</v>
      </c>
      <c r="H80" s="33"/>
      <c r="I80" s="43" t="s">
        <v>151</v>
      </c>
      <c r="J80" s="43"/>
      <c r="K80" s="46"/>
    </row>
    <row r="81" spans="1:11" s="19" customFormat="1" ht="21" customHeight="1">
      <c r="A81" s="28"/>
      <c r="B81" s="29"/>
      <c r="C81" s="36" t="s">
        <v>152</v>
      </c>
      <c r="D81" s="36" t="s">
        <v>153</v>
      </c>
      <c r="E81" s="30"/>
      <c r="F81" s="31">
        <v>3800000</v>
      </c>
      <c r="G81" s="32">
        <v>25819460</v>
      </c>
      <c r="H81" s="33"/>
      <c r="I81" s="43" t="s">
        <v>151</v>
      </c>
      <c r="J81" s="43"/>
      <c r="K81" s="46"/>
    </row>
    <row r="82" spans="1:11" s="19" customFormat="1" ht="21" customHeight="1">
      <c r="A82" s="28"/>
      <c r="B82" s="29"/>
      <c r="C82" s="36" t="s">
        <v>154</v>
      </c>
      <c r="D82" s="36" t="s">
        <v>155</v>
      </c>
      <c r="E82" s="30"/>
      <c r="F82" s="31">
        <v>750000</v>
      </c>
      <c r="G82" s="32">
        <v>25069460</v>
      </c>
      <c r="H82" s="33"/>
      <c r="I82" s="43" t="s">
        <v>151</v>
      </c>
      <c r="J82" s="43"/>
      <c r="K82" s="46"/>
    </row>
    <row r="83" spans="1:11" s="19" customFormat="1" ht="21" customHeight="1">
      <c r="A83" s="28"/>
      <c r="B83" s="29"/>
      <c r="C83" s="36" t="s">
        <v>64</v>
      </c>
      <c r="D83" s="36" t="s">
        <v>96</v>
      </c>
      <c r="E83" s="30"/>
      <c r="F83" s="31">
        <v>60000</v>
      </c>
      <c r="G83" s="32">
        <v>25009460</v>
      </c>
      <c r="H83" s="33"/>
      <c r="I83" s="43" t="s">
        <v>151</v>
      </c>
      <c r="J83" s="43"/>
      <c r="K83" s="46"/>
    </row>
    <row r="84" spans="1:11" s="19" customFormat="1" ht="21" customHeight="1">
      <c r="A84" s="28"/>
      <c r="B84" s="29"/>
      <c r="C84" s="36" t="s">
        <v>156</v>
      </c>
      <c r="D84" s="36" t="s">
        <v>157</v>
      </c>
      <c r="E84" s="30"/>
      <c r="F84" s="31">
        <v>350000</v>
      </c>
      <c r="G84" s="32">
        <v>24659460</v>
      </c>
      <c r="H84" s="33"/>
      <c r="I84" s="43" t="s">
        <v>151</v>
      </c>
      <c r="J84" s="43"/>
      <c r="K84" s="46"/>
    </row>
    <row r="85" spans="1:11" s="19" customFormat="1" ht="21" customHeight="1">
      <c r="A85" s="28"/>
      <c r="B85" s="29"/>
      <c r="C85" s="36" t="s">
        <v>158</v>
      </c>
      <c r="D85" s="36" t="s">
        <v>159</v>
      </c>
      <c r="E85" s="30"/>
      <c r="F85" s="31">
        <v>180000</v>
      </c>
      <c r="G85" s="32">
        <v>24479460</v>
      </c>
      <c r="H85" s="33"/>
      <c r="I85" s="43" t="s">
        <v>151</v>
      </c>
      <c r="J85" s="43"/>
      <c r="K85" s="46"/>
    </row>
    <row r="86" spans="1:11" s="19" customFormat="1" ht="21" customHeight="1">
      <c r="A86" s="11"/>
      <c r="B86" s="8"/>
      <c r="C86" s="35" t="s">
        <v>66</v>
      </c>
      <c r="D86" s="35"/>
      <c r="E86" s="7"/>
      <c r="F86" s="9">
        <v>30000000</v>
      </c>
      <c r="G86" s="32">
        <v>-5520540</v>
      </c>
      <c r="H86" s="10"/>
      <c r="I86" s="42"/>
      <c r="J86" s="42"/>
      <c r="K86" s="18" t="s">
        <v>52</v>
      </c>
    </row>
    <row r="87" spans="1:11" s="19" customFormat="1" ht="21" customHeight="1">
      <c r="A87" s="11"/>
      <c r="B87" s="8"/>
      <c r="C87" s="35" t="s">
        <v>67</v>
      </c>
      <c r="D87" s="35"/>
      <c r="E87" s="7"/>
      <c r="F87" s="9">
        <v>10000000</v>
      </c>
      <c r="G87" s="32">
        <v>-15520540</v>
      </c>
      <c r="H87" s="10"/>
      <c r="I87" s="42"/>
      <c r="J87" s="42"/>
      <c r="K87" s="18" t="s">
        <v>52</v>
      </c>
    </row>
    <row r="88" spans="1:11" s="19" customFormat="1" ht="21" customHeight="1">
      <c r="A88" s="11"/>
      <c r="B88" s="8"/>
      <c r="C88" s="35" t="s">
        <v>89</v>
      </c>
      <c r="D88" s="35"/>
      <c r="E88" s="7"/>
      <c r="F88" s="9">
        <v>5000000</v>
      </c>
      <c r="G88" s="32">
        <v>-20520540</v>
      </c>
      <c r="H88" s="10"/>
      <c r="I88" s="42"/>
      <c r="J88" s="42"/>
      <c r="K88" s="18" t="s">
        <v>52</v>
      </c>
    </row>
    <row r="89" spans="1:11" s="19" customFormat="1" ht="21" customHeight="1">
      <c r="A89" s="11"/>
      <c r="B89" s="8"/>
      <c r="C89" s="35" t="s">
        <v>87</v>
      </c>
      <c r="D89" s="35"/>
      <c r="E89" s="7"/>
      <c r="F89" s="9">
        <v>6000000</v>
      </c>
      <c r="G89" s="32">
        <v>-26520540</v>
      </c>
      <c r="H89" s="10"/>
      <c r="I89" s="42"/>
      <c r="J89" s="42"/>
      <c r="K89" s="18" t="s">
        <v>52</v>
      </c>
    </row>
    <row r="90" spans="1:11" s="19" customFormat="1" ht="21" customHeight="1">
      <c r="A90" s="11"/>
      <c r="B90" s="8"/>
      <c r="C90" s="35" t="s">
        <v>88</v>
      </c>
      <c r="D90" s="35"/>
      <c r="E90" s="7"/>
      <c r="F90" s="9">
        <v>2000000</v>
      </c>
      <c r="G90" s="32">
        <v>-28520540</v>
      </c>
      <c r="H90" s="10"/>
      <c r="I90" s="42"/>
      <c r="J90" s="42"/>
      <c r="K90" s="18" t="s">
        <v>52</v>
      </c>
    </row>
    <row r="91" spans="1:11" s="19" customFormat="1" ht="21" customHeight="1">
      <c r="A91" s="11"/>
      <c r="B91" s="8"/>
      <c r="C91" s="35" t="s">
        <v>91</v>
      </c>
      <c r="D91" s="35"/>
      <c r="E91" s="7"/>
      <c r="F91" s="9">
        <v>18000000</v>
      </c>
      <c r="G91" s="32">
        <v>-46520540</v>
      </c>
      <c r="H91" s="10"/>
      <c r="I91" s="42"/>
      <c r="J91" s="42"/>
      <c r="K91" s="18" t="s">
        <v>52</v>
      </c>
    </row>
    <row r="92" spans="1:11" s="19" customFormat="1" ht="21" customHeight="1">
      <c r="A92" s="11"/>
      <c r="B92" s="8"/>
      <c r="C92" s="35" t="s">
        <v>90</v>
      </c>
      <c r="D92" s="35" t="s">
        <v>143</v>
      </c>
      <c r="E92" s="7"/>
      <c r="F92" s="9">
        <v>20000000</v>
      </c>
      <c r="G92" s="32">
        <v>-66520540</v>
      </c>
      <c r="H92" s="10"/>
      <c r="I92" s="42"/>
      <c r="J92" s="42"/>
      <c r="K92" s="18" t="s">
        <v>52</v>
      </c>
    </row>
    <row r="93" spans="1:11" s="19" customFormat="1" ht="21" customHeight="1">
      <c r="A93" s="11"/>
      <c r="B93" s="8"/>
      <c r="C93" s="67" t="s">
        <v>95</v>
      </c>
      <c r="D93" s="35"/>
      <c r="E93" s="68"/>
      <c r="F93" s="72">
        <v>0</v>
      </c>
      <c r="G93" s="32">
        <v>-66520540</v>
      </c>
      <c r="H93" s="69"/>
      <c r="I93" s="70"/>
      <c r="J93" s="70"/>
      <c r="K93" s="71"/>
    </row>
    <row r="94" spans="1:11" s="19" customFormat="1" ht="21" customHeight="1">
      <c r="A94" s="12"/>
      <c r="B94" s="13">
        <v>21</v>
      </c>
      <c r="C94" s="77" t="s">
        <v>10</v>
      </c>
      <c r="D94" s="78"/>
      <c r="E94" s="14">
        <v>0</v>
      </c>
      <c r="F94" s="15">
        <v>0</v>
      </c>
      <c r="G94" s="32">
        <v>-66520540</v>
      </c>
      <c r="H94" s="16"/>
      <c r="I94" s="40"/>
      <c r="J94" s="40"/>
      <c r="K94" s="41">
        <v>0</v>
      </c>
    </row>
  </sheetData>
  <sheetProtection formatCells="0"/>
  <mergeCells count="13">
    <mergeCell ref="I3:J3"/>
    <mergeCell ref="K3:K4"/>
    <mergeCell ref="A5:D5"/>
    <mergeCell ref="C94:D94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conditionalFormatting sqref="B87 B10:B12 B21:B23 B49:B59 B61:B62 B64 B27:B31 B35:B37 B39">
    <cfRule type="cellIs" priority="23" dxfId="46" operator="equal" stopIfTrue="1">
      <formula>$B9</formula>
    </cfRule>
  </conditionalFormatting>
  <conditionalFormatting sqref="A87 A10:A12 A21:A23 A49:A62 A64 A27:A31 A35:A37 A39">
    <cfRule type="cellIs" priority="22" dxfId="46" operator="equal" stopIfTrue="1">
      <formula>$A9</formula>
    </cfRule>
  </conditionalFormatting>
  <conditionalFormatting sqref="B18">
    <cfRule type="cellIs" priority="21" dxfId="46" operator="equal" stopIfTrue="1">
      <formula>$B11</formula>
    </cfRule>
  </conditionalFormatting>
  <conditionalFormatting sqref="A18">
    <cfRule type="cellIs" priority="20" dxfId="46" operator="equal" stopIfTrue="1">
      <formula>$A11</formula>
    </cfRule>
  </conditionalFormatting>
  <conditionalFormatting sqref="B16:B17">
    <cfRule type="cellIs" priority="19" dxfId="46" operator="equal" stopIfTrue="1">
      <formula>$B11</formula>
    </cfRule>
  </conditionalFormatting>
  <conditionalFormatting sqref="A16:A17">
    <cfRule type="cellIs" priority="18" dxfId="46" operator="equal" stopIfTrue="1">
      <formula>$A11</formula>
    </cfRule>
  </conditionalFormatting>
  <conditionalFormatting sqref="B8 B92:B93 B63 B88">
    <cfRule type="cellIs" priority="17" dxfId="46" operator="equal" stopIfTrue="1">
      <formula>$B6</formula>
    </cfRule>
  </conditionalFormatting>
  <conditionalFormatting sqref="A8 A92:A93 A63 A88">
    <cfRule type="cellIs" priority="16" dxfId="46" operator="equal" stopIfTrue="1">
      <formula>$A6</formula>
    </cfRule>
  </conditionalFormatting>
  <conditionalFormatting sqref="B19">
    <cfRule type="cellIs" priority="15" dxfId="46" operator="equal" stopIfTrue="1">
      <formula>$B10</formula>
    </cfRule>
  </conditionalFormatting>
  <conditionalFormatting sqref="A19">
    <cfRule type="cellIs" priority="14" dxfId="46" operator="equal" stopIfTrue="1">
      <formula>$A10</formula>
    </cfRule>
  </conditionalFormatting>
  <conditionalFormatting sqref="B13:B15 B38 B40 B66">
    <cfRule type="cellIs" priority="13" dxfId="46" operator="equal" stopIfTrue="1">
      <formula>$B10</formula>
    </cfRule>
  </conditionalFormatting>
  <conditionalFormatting sqref="A13:A15 A38 A40 A66">
    <cfRule type="cellIs" priority="12" dxfId="46" operator="equal" stopIfTrue="1">
      <formula>$A10</formula>
    </cfRule>
  </conditionalFormatting>
  <conditionalFormatting sqref="A89:B91 A48:B48 A65:B65 A24:B25 A20:B20 A9:B9 A32:B33">
    <cfRule type="cellIs" priority="11" dxfId="46" operator="equal" stopIfTrue="1">
      <formula>#REF!</formula>
    </cfRule>
  </conditionalFormatting>
  <conditionalFormatting sqref="B86">
    <cfRule type="cellIs" priority="10" dxfId="46" operator="equal" stopIfTrue="1">
      <formula>#REF!</formula>
    </cfRule>
  </conditionalFormatting>
  <conditionalFormatting sqref="A86">
    <cfRule type="cellIs" priority="9" dxfId="46" operator="equal" stopIfTrue="1">
      <formula>#REF!</formula>
    </cfRule>
  </conditionalFormatting>
  <conditionalFormatting sqref="B67">
    <cfRule type="cellIs" priority="8" dxfId="46" operator="equal" stopIfTrue="1">
      <formula>#REF!</formula>
    </cfRule>
  </conditionalFormatting>
  <conditionalFormatting sqref="A67">
    <cfRule type="cellIs" priority="7" dxfId="46" operator="equal" stopIfTrue="1">
      <formula>#REF!</formula>
    </cfRule>
  </conditionalFormatting>
  <conditionalFormatting sqref="B68:B85">
    <cfRule type="cellIs" priority="6" dxfId="46" operator="equal" stopIfTrue="1">
      <formula>#REF!</formula>
    </cfRule>
  </conditionalFormatting>
  <conditionalFormatting sqref="A68:A85">
    <cfRule type="cellIs" priority="5" dxfId="46" operator="equal" stopIfTrue="1">
      <formula>#REF!</formula>
    </cfRule>
  </conditionalFormatting>
  <conditionalFormatting sqref="B41:B47">
    <cfRule type="cellIs" priority="4" dxfId="46" operator="equal" stopIfTrue="1">
      <formula>#REF!</formula>
    </cfRule>
  </conditionalFormatting>
  <conditionalFormatting sqref="A41:A47">
    <cfRule type="cellIs" priority="3" dxfId="46" operator="equal" stopIfTrue="1">
      <formula>#REF!</formula>
    </cfRule>
  </conditionalFormatting>
  <conditionalFormatting sqref="B60">
    <cfRule type="cellIs" priority="2" dxfId="46" operator="equal" stopIfTrue="1">
      <formula>#REF!</formula>
    </cfRule>
  </conditionalFormatting>
  <conditionalFormatting sqref="A26:B26 A34:B34">
    <cfRule type="cellIs" priority="1" dxfId="46" operator="equal" stopIfTrue="1">
      <formula>#REF!</formula>
    </cfRule>
  </conditionalFormatting>
  <dataValidations count="1">
    <dataValidation allowBlank="1" showInputMessage="1" showErrorMessage="1" sqref="A6:A93"/>
  </dataValidations>
  <printOptions horizontalCentered="1" verticalCentered="1"/>
  <pageMargins left="0.1968503937007874" right="0.2755905511811024" top="0.4724409448818898" bottom="0.19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울산-HHI1</cp:lastModifiedBy>
  <cp:lastPrinted>2012-11-08T08:52:25Z</cp:lastPrinted>
  <dcterms:created xsi:type="dcterms:W3CDTF">2000-11-13T07:26:09Z</dcterms:created>
  <dcterms:modified xsi:type="dcterms:W3CDTF">2012-11-21T07:38:03Z</dcterms:modified>
  <cp:category/>
  <cp:version/>
  <cp:contentType/>
  <cp:contentStatus/>
</cp:coreProperties>
</file>